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60630949-STM1\500_Deliverables\501_ATEIR HRA\ATEIR Comments\"/>
    </mc:Choice>
  </mc:AlternateContent>
  <xr:revisionPtr revIDLastSave="0" documentId="8_{2793BAA1-7CDD-456F-A30B-7B0D9A10291A}" xr6:coauthVersionLast="46" xr6:coauthVersionMax="46" xr10:uidLastSave="{00000000-0000-0000-0000-000000000000}"/>
  <bookViews>
    <workbookView xWindow="-110" yWindow="-110" windowWidth="19420" windowHeight="10420" activeTab="1" xr2:uid="{00000000-000D-0000-FFFF-FFFF00000000}"/>
  </bookViews>
  <sheets>
    <sheet name="Annual" sheetId="1" r:id="rId1"/>
    <sheet name="Hourl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2" l="1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AO8" i="2"/>
  <c r="AP8" i="2"/>
  <c r="AQ8" i="2"/>
  <c r="AR8" i="2"/>
  <c r="AS8" i="2"/>
  <c r="AT8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AO10" i="2"/>
  <c r="AP10" i="2"/>
  <c r="AQ10" i="2"/>
  <c r="AR10" i="2"/>
  <c r="AS10" i="2"/>
  <c r="AT10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AP12" i="2"/>
  <c r="AQ12" i="2"/>
  <c r="AR12" i="2"/>
  <c r="AS12" i="2"/>
  <c r="AT12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AP14" i="2"/>
  <c r="AQ14" i="2"/>
  <c r="AR14" i="2"/>
  <c r="AS14" i="2"/>
  <c r="AT14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AO15" i="2"/>
  <c r="AP15" i="2"/>
  <c r="AQ15" i="2"/>
  <c r="AR15" i="2"/>
  <c r="AS15" i="2"/>
  <c r="AT15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AM16" i="2"/>
  <c r="AN16" i="2"/>
  <c r="AO16" i="2"/>
  <c r="AP16" i="2"/>
  <c r="AQ16" i="2"/>
  <c r="AR16" i="2"/>
  <c r="AS16" i="2"/>
  <c r="AT16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AH17" i="2"/>
  <c r="AI17" i="2"/>
  <c r="AJ17" i="2"/>
  <c r="AK17" i="2"/>
  <c r="AL17" i="2"/>
  <c r="AM17" i="2"/>
  <c r="AN17" i="2"/>
  <c r="AO17" i="2"/>
  <c r="AP17" i="2"/>
  <c r="AQ17" i="2"/>
  <c r="AR17" i="2"/>
  <c r="AS17" i="2"/>
  <c r="AT17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AO18" i="2"/>
  <c r="AP18" i="2"/>
  <c r="AQ18" i="2"/>
  <c r="AR18" i="2"/>
  <c r="AS18" i="2"/>
  <c r="AT18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AP7" i="2"/>
  <c r="AQ7" i="2"/>
  <c r="AR7" i="2"/>
  <c r="AS7" i="2"/>
  <c r="AT7" i="2"/>
  <c r="E7" i="2"/>
  <c r="G15" i="1"/>
  <c r="E8" i="1" l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E15" i="1"/>
  <c r="F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AS7" i="1"/>
  <c r="AT7" i="1"/>
  <c r="E7" i="1"/>
</calcChain>
</file>

<file path=xl/sharedStrings.xml><?xml version="1.0" encoding="utf-8"?>
<sst xmlns="http://schemas.openxmlformats.org/spreadsheetml/2006/main" count="134" uniqueCount="68">
  <si>
    <t>1,1,2,2-Tetrachloroethane</t>
  </si>
  <si>
    <t>1,1,2-Trichloroethane</t>
  </si>
  <si>
    <t>1,2,4-Trimethylbenzene</t>
  </si>
  <si>
    <t>1,2-Dichloropropane</t>
  </si>
  <si>
    <t>1,3-Butadiene</t>
  </si>
  <si>
    <t>1,3-Dichloropropene</t>
  </si>
  <si>
    <t>2-Methylnaphthalene</t>
  </si>
  <si>
    <t>Acenaphthene</t>
  </si>
  <si>
    <t>Acenaphthylene</t>
  </si>
  <si>
    <t>Acetaldehyde</t>
  </si>
  <si>
    <t>Acrolein</t>
  </si>
  <si>
    <t>Ammonia</t>
  </si>
  <si>
    <t>Anthracene</t>
  </si>
  <si>
    <t>Benzene</t>
  </si>
  <si>
    <t>Benz(a)anthracene</t>
  </si>
  <si>
    <t>Benzo(a)pyrene</t>
  </si>
  <si>
    <t>Benzo(b)fluoranthene</t>
  </si>
  <si>
    <t>Benzo(e)pyrene</t>
  </si>
  <si>
    <t>Benzo(g,h,i)perylene</t>
  </si>
  <si>
    <t>Benzo(k)fluoranthene</t>
  </si>
  <si>
    <t>Carbon Tetrachloride</t>
  </si>
  <si>
    <t>Chloroform</t>
  </si>
  <si>
    <t>Chrysene</t>
  </si>
  <si>
    <t>Ethylene Dibromide</t>
  </si>
  <si>
    <t>Fluoranthene</t>
  </si>
  <si>
    <t>Fluorene</t>
  </si>
  <si>
    <t>Formaldehyde</t>
  </si>
  <si>
    <t>Indeno(1,2,3-c,d)pyrene</t>
  </si>
  <si>
    <t>Methanol</t>
  </si>
  <si>
    <t>Methylene Chloride</t>
  </si>
  <si>
    <t>Naphthalene</t>
  </si>
  <si>
    <t>n-Hexane</t>
  </si>
  <si>
    <t>Perylene</t>
  </si>
  <si>
    <t>Phenanthrene</t>
  </si>
  <si>
    <t>Pyrene</t>
  </si>
  <si>
    <t>Styrene</t>
  </si>
  <si>
    <t>Toluene</t>
  </si>
  <si>
    <t>Vinyl Chloride</t>
  </si>
  <si>
    <r>
      <t>EF</t>
    </r>
    <r>
      <rPr>
        <vertAlign val="subscript"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= Emission Factor for pollutant p (lbs /1000 gal)</t>
    </r>
  </si>
  <si>
    <t>BQ = Activity Rate or Base Quantity (hrs/year)</t>
  </si>
  <si>
    <t>BHP = Horse Power (bhp)</t>
  </si>
  <si>
    <t>AB2588 Device ID</t>
  </si>
  <si>
    <t xml:space="preserve">Calculation ID </t>
  </si>
  <si>
    <t>Source Type</t>
  </si>
  <si>
    <t>Internal Combustion Engine</t>
  </si>
  <si>
    <t>Sub Type</t>
  </si>
  <si>
    <t>Emissions</t>
  </si>
  <si>
    <t>lb/yr</t>
  </si>
  <si>
    <t>LPG</t>
  </si>
  <si>
    <t>Building</t>
  </si>
  <si>
    <t>Ethyl Benzene</t>
  </si>
  <si>
    <t>Ethylene Dichloride</t>
  </si>
  <si>
    <t>PAHs (excl. naphthalene)</t>
  </si>
  <si>
    <t>Xylenes</t>
  </si>
  <si>
    <t>7e</t>
  </si>
  <si>
    <t>AB3063</t>
  </si>
  <si>
    <t>AB3083</t>
  </si>
  <si>
    <t>AB3072</t>
  </si>
  <si>
    <t>AB3278</t>
  </si>
  <si>
    <t>AB4067</t>
  </si>
  <si>
    <t>AB632</t>
  </si>
  <si>
    <t>AB4003</t>
  </si>
  <si>
    <t>AB3567</t>
  </si>
  <si>
    <t>AB869</t>
  </si>
  <si>
    <t>AB766</t>
  </si>
  <si>
    <t>AB3952</t>
  </si>
  <si>
    <t>AB765</t>
  </si>
  <si>
    <t>lb/hr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</si>
</sst>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rgb="FF33333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8FBFC"/>
        <bgColor rgb="FFFFFFFF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1" fillId="2" borderId="3" xfId="0" applyFont="1" applyFill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0" fillId="0" borderId="0" xfId="0" applyAlignment="1">
      <alignment textRotation="90"/>
    </xf>
    <xf numFmtId="0" fontId="4" fillId="5" borderId="10" xfId="0" applyFont="1" applyFill="1" applyBorder="1" applyAlignment="1">
      <alignment horizontal="center" textRotation="90"/>
    </xf>
    <xf numFmtId="0" fontId="4" fillId="5" borderId="9" xfId="0" applyFont="1" applyFill="1" applyBorder="1" applyAlignment="1">
      <alignment horizontal="center" textRotation="90"/>
    </xf>
    <xf numFmtId="0" fontId="4" fillId="4" borderId="9" xfId="0" applyFont="1" applyFill="1" applyBorder="1" applyAlignment="1">
      <alignment horizontal="center" textRotation="90"/>
    </xf>
    <xf numFmtId="0" fontId="5" fillId="6" borderId="1" xfId="0" applyFont="1" applyFill="1" applyBorder="1" applyAlignment="1">
      <alignment horizontal="center" vertical="center"/>
    </xf>
    <xf numFmtId="1" fontId="5" fillId="6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18"/>
  <sheetViews>
    <sheetView topLeftCell="U1" zoomScale="75" zoomScaleNormal="75" workbookViewId="0">
      <selection activeCell="AJ6" sqref="AJ6"/>
    </sheetView>
  </sheetViews>
  <sheetFormatPr defaultRowHeight="14.5" x14ac:dyDescent="0.35"/>
  <cols>
    <col min="1" max="1" width="11.1796875" bestFit="1" customWidth="1"/>
    <col min="2" max="3" width="12.453125" customWidth="1"/>
    <col min="4" max="4" width="20.1796875" bestFit="1" customWidth="1"/>
    <col min="5" max="5" width="12.453125" bestFit="1" customWidth="1"/>
    <col min="6" max="17" width="9.54296875" bestFit="1" customWidth="1"/>
    <col min="18" max="18" width="14" bestFit="1" customWidth="1"/>
    <col min="19" max="19" width="9.453125" bestFit="1" customWidth="1"/>
    <col min="20" max="25" width="14" bestFit="1" customWidth="1"/>
    <col min="26" max="27" width="9.453125" bestFit="1" customWidth="1"/>
    <col min="28" max="28" width="14" bestFit="1" customWidth="1"/>
    <col min="29" max="30" width="9.453125" bestFit="1" customWidth="1"/>
    <col min="31" max="31" width="14" bestFit="1" customWidth="1"/>
    <col min="32" max="32" width="9.81640625" bestFit="1" customWidth="1"/>
    <col min="33" max="33" width="9.26953125" bestFit="1" customWidth="1"/>
    <col min="34" max="34" width="13.81640625" bestFit="1" customWidth="1"/>
    <col min="35" max="38" width="9.26953125" bestFit="1" customWidth="1"/>
    <col min="39" max="39" width="13.81640625" bestFit="1" customWidth="1"/>
    <col min="40" max="41" width="9.54296875" bestFit="1" customWidth="1"/>
    <col min="42" max="44" width="9.26953125" bestFit="1" customWidth="1"/>
    <col min="45" max="45" width="10.26953125" customWidth="1"/>
  </cols>
  <sheetData>
    <row r="1" spans="1:46" ht="29.5" thickBot="1" x14ac:dyDescent="0.4">
      <c r="A1" s="4" t="s">
        <v>42</v>
      </c>
      <c r="B1" s="5" t="s">
        <v>54</v>
      </c>
      <c r="C1" s="6" t="s">
        <v>43</v>
      </c>
      <c r="D1" s="7" t="s">
        <v>44</v>
      </c>
      <c r="E1" s="6" t="s">
        <v>45</v>
      </c>
      <c r="F1" s="7" t="s">
        <v>48</v>
      </c>
      <c r="G1" s="6" t="s">
        <v>46</v>
      </c>
      <c r="H1" s="8" t="s">
        <v>47</v>
      </c>
    </row>
    <row r="3" spans="1:46" ht="17" thickBot="1" x14ac:dyDescent="0.5">
      <c r="A3" s="2"/>
      <c r="B3" s="2"/>
      <c r="C3" s="2"/>
      <c r="D3" s="3"/>
      <c r="E3" s="22" t="s">
        <v>38</v>
      </c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4"/>
    </row>
    <row r="4" spans="1:46" s="13" customFormat="1" ht="138" x14ac:dyDescent="0.35">
      <c r="E4" s="14" t="s">
        <v>7</v>
      </c>
      <c r="F4" s="15" t="s">
        <v>8</v>
      </c>
      <c r="G4" s="16" t="s">
        <v>9</v>
      </c>
      <c r="H4" s="16" t="s">
        <v>10</v>
      </c>
      <c r="I4" s="16" t="s">
        <v>11</v>
      </c>
      <c r="J4" s="15" t="s">
        <v>12</v>
      </c>
      <c r="K4" s="16" t="s">
        <v>14</v>
      </c>
      <c r="L4" s="16" t="s">
        <v>13</v>
      </c>
      <c r="M4" s="16" t="s">
        <v>15</v>
      </c>
      <c r="N4" s="16" t="s">
        <v>16</v>
      </c>
      <c r="O4" s="15" t="s">
        <v>17</v>
      </c>
      <c r="P4" s="15" t="s">
        <v>18</v>
      </c>
      <c r="Q4" s="16" t="s">
        <v>19</v>
      </c>
      <c r="R4" s="16" t="s">
        <v>4</v>
      </c>
      <c r="S4" s="16" t="s">
        <v>20</v>
      </c>
      <c r="T4" s="16" t="s">
        <v>21</v>
      </c>
      <c r="U4" s="16" t="s">
        <v>22</v>
      </c>
      <c r="V4" s="15" t="s">
        <v>3</v>
      </c>
      <c r="W4" s="15" t="s">
        <v>5</v>
      </c>
      <c r="X4" s="16" t="s">
        <v>50</v>
      </c>
      <c r="Y4" s="16" t="s">
        <v>23</v>
      </c>
      <c r="Z4" s="16" t="s">
        <v>51</v>
      </c>
      <c r="AA4" s="15" t="s">
        <v>24</v>
      </c>
      <c r="AB4" s="15" t="s">
        <v>25</v>
      </c>
      <c r="AC4" s="16" t="s">
        <v>26</v>
      </c>
      <c r="AD4" s="16" t="s">
        <v>31</v>
      </c>
      <c r="AE4" s="16" t="s">
        <v>27</v>
      </c>
      <c r="AF4" s="16" t="s">
        <v>28</v>
      </c>
      <c r="AG4" s="16" t="s">
        <v>29</v>
      </c>
      <c r="AH4" s="15" t="s">
        <v>6</v>
      </c>
      <c r="AI4" s="16" t="s">
        <v>30</v>
      </c>
      <c r="AJ4" s="16" t="s">
        <v>52</v>
      </c>
      <c r="AK4" s="15" t="s">
        <v>32</v>
      </c>
      <c r="AL4" s="15" t="s">
        <v>33</v>
      </c>
      <c r="AM4" s="15" t="s">
        <v>34</v>
      </c>
      <c r="AN4" s="16" t="s">
        <v>35</v>
      </c>
      <c r="AO4" s="16" t="s">
        <v>0</v>
      </c>
      <c r="AP4" s="16" t="s">
        <v>36</v>
      </c>
      <c r="AQ4" s="16" t="s">
        <v>1</v>
      </c>
      <c r="AR4" s="15" t="s">
        <v>2</v>
      </c>
      <c r="AS4" s="16" t="s">
        <v>37</v>
      </c>
      <c r="AT4" s="16" t="s">
        <v>53</v>
      </c>
    </row>
    <row r="5" spans="1:46" ht="15" thickBot="1" x14ac:dyDescent="0.4">
      <c r="E5" s="12">
        <v>83329</v>
      </c>
      <c r="F5" s="11">
        <v>208968</v>
      </c>
      <c r="G5" s="10">
        <v>75070</v>
      </c>
      <c r="H5" s="10">
        <v>107028</v>
      </c>
      <c r="I5" s="10">
        <v>7664417</v>
      </c>
      <c r="J5" s="11">
        <v>120127</v>
      </c>
      <c r="K5" s="10">
        <v>56553</v>
      </c>
      <c r="L5" s="10">
        <v>71432</v>
      </c>
      <c r="M5" s="10">
        <v>50328</v>
      </c>
      <c r="N5" s="10">
        <v>205992</v>
      </c>
      <c r="O5" s="11">
        <v>192972</v>
      </c>
      <c r="P5" s="11">
        <v>191242</v>
      </c>
      <c r="Q5" s="10">
        <v>207089</v>
      </c>
      <c r="R5" s="10">
        <v>106990</v>
      </c>
      <c r="S5" s="10">
        <v>56235</v>
      </c>
      <c r="T5" s="10">
        <v>67663</v>
      </c>
      <c r="U5" s="10">
        <v>218019</v>
      </c>
      <c r="V5" s="11">
        <v>78875</v>
      </c>
      <c r="W5" s="11">
        <v>542756</v>
      </c>
      <c r="X5" s="10">
        <v>100414</v>
      </c>
      <c r="Y5" s="10">
        <v>106934</v>
      </c>
      <c r="Z5" s="10">
        <v>107062</v>
      </c>
      <c r="AA5" s="11">
        <v>206440</v>
      </c>
      <c r="AB5" s="11">
        <v>86737</v>
      </c>
      <c r="AC5" s="10">
        <v>50000</v>
      </c>
      <c r="AD5" s="10">
        <v>110543</v>
      </c>
      <c r="AE5" s="10">
        <v>193395</v>
      </c>
      <c r="AF5" s="10">
        <v>67561</v>
      </c>
      <c r="AG5" s="10">
        <v>75092</v>
      </c>
      <c r="AH5" s="11">
        <v>91576</v>
      </c>
      <c r="AI5" s="10">
        <v>91203</v>
      </c>
      <c r="AJ5" s="10">
        <v>1151</v>
      </c>
      <c r="AK5" s="11">
        <v>198550</v>
      </c>
      <c r="AL5" s="11">
        <v>85018</v>
      </c>
      <c r="AM5" s="11">
        <v>129000</v>
      </c>
      <c r="AN5" s="10">
        <v>100425</v>
      </c>
      <c r="AO5" s="10">
        <v>79345</v>
      </c>
      <c r="AP5" s="10">
        <v>108883</v>
      </c>
      <c r="AQ5" s="10">
        <v>79005</v>
      </c>
      <c r="AR5" s="11">
        <v>95636</v>
      </c>
      <c r="AS5" s="10">
        <v>75014</v>
      </c>
      <c r="AT5" s="10">
        <v>1330207</v>
      </c>
    </row>
    <row r="6" spans="1:46" ht="43.5" x14ac:dyDescent="0.35">
      <c r="A6" s="20" t="s">
        <v>49</v>
      </c>
      <c r="B6" s="21" t="s">
        <v>41</v>
      </c>
      <c r="C6" s="21" t="s">
        <v>40</v>
      </c>
      <c r="D6" s="21" t="s">
        <v>39</v>
      </c>
      <c r="E6">
        <v>1.2E-4</v>
      </c>
      <c r="F6">
        <v>5.0000000000000001E-4</v>
      </c>
      <c r="G6">
        <v>0.75700000000000001</v>
      </c>
      <c r="H6">
        <v>0.70399999999999996</v>
      </c>
      <c r="I6">
        <v>0.3</v>
      </c>
      <c r="J6">
        <v>6.4999999999999994E-5</v>
      </c>
      <c r="K6">
        <v>3.04E-5</v>
      </c>
      <c r="L6">
        <v>0.17757000000000001</v>
      </c>
      <c r="M6">
        <v>5.1399999999999997E-7</v>
      </c>
      <c r="N6">
        <v>1.5E-5</v>
      </c>
      <c r="O6">
        <v>3.7599999999999999E-5</v>
      </c>
      <c r="P6">
        <v>3.7499999999999997E-5</v>
      </c>
      <c r="Q6">
        <v>3.8599999999999999E-7</v>
      </c>
      <c r="R6">
        <v>7.4200000000000002E-2</v>
      </c>
      <c r="S6">
        <v>5.4900000000000001E-3</v>
      </c>
      <c r="T6">
        <v>4.2599999999999999E-3</v>
      </c>
      <c r="U6">
        <v>6.2700000000000006E-5</v>
      </c>
      <c r="V6">
        <v>4.0400000000000002E-3</v>
      </c>
      <c r="W6">
        <v>3.96E-3</v>
      </c>
      <c r="X6">
        <v>9.7699999999999992E-3</v>
      </c>
      <c r="Y6">
        <v>6.6400000000000001E-3</v>
      </c>
      <c r="Z6">
        <v>3.82E-3</v>
      </c>
      <c r="AA6">
        <v>1E-4</v>
      </c>
      <c r="AB6">
        <v>5.13E-4</v>
      </c>
      <c r="AC6">
        <v>5</v>
      </c>
      <c r="AD6">
        <v>0.1</v>
      </c>
      <c r="AE6">
        <v>8.9899999999999999E-7</v>
      </c>
      <c r="AF6">
        <v>0.27700000000000002</v>
      </c>
      <c r="AG6">
        <v>1.3299999999999999E-2</v>
      </c>
      <c r="AH6">
        <v>3.0000000000000001E-3</v>
      </c>
      <c r="AI6">
        <v>8.7899999999999992E-3</v>
      </c>
      <c r="AJ6">
        <v>1.29015E-2</v>
      </c>
      <c r="AK6">
        <v>4.4999999999999998E-7</v>
      </c>
      <c r="AL6">
        <v>9.41E-4</v>
      </c>
      <c r="AM6">
        <v>1.2300000000000001E-4</v>
      </c>
      <c r="AN6">
        <v>4.96E-3</v>
      </c>
      <c r="AO6">
        <v>6.0000000000000001E-3</v>
      </c>
      <c r="AP6">
        <v>8.72E-2</v>
      </c>
      <c r="AQ6">
        <v>4.7699999999999999E-3</v>
      </c>
      <c r="AR6">
        <v>0.01</v>
      </c>
      <c r="AS6">
        <v>2.2399999999999998E-3</v>
      </c>
      <c r="AT6">
        <v>2.4299999999999999E-2</v>
      </c>
    </row>
    <row r="7" spans="1:46" x14ac:dyDescent="0.35">
      <c r="A7" s="17">
        <v>51</v>
      </c>
      <c r="B7" s="18" t="s">
        <v>55</v>
      </c>
      <c r="C7" s="9">
        <v>104</v>
      </c>
      <c r="D7" s="9">
        <v>13.7</v>
      </c>
      <c r="E7" s="1">
        <f t="shared" ref="E7:E18" si="0">0.1148*$C7*$D7*E$6/1000</f>
        <v>1.9628044800000002E-5</v>
      </c>
      <c r="F7" s="1">
        <f t="shared" ref="F7:AT13" si="1">0.1148*$C7*$D7*F$6/1000</f>
        <v>8.1783519999999995E-5</v>
      </c>
      <c r="G7" s="1">
        <f t="shared" si="1"/>
        <v>0.12382024928</v>
      </c>
      <c r="H7" s="1">
        <f t="shared" si="1"/>
        <v>0.11515119615999998</v>
      </c>
      <c r="I7" s="1">
        <f t="shared" si="1"/>
        <v>4.9070111999999992E-2</v>
      </c>
      <c r="J7" s="1">
        <f t="shared" si="1"/>
        <v>1.0631857599999999E-5</v>
      </c>
      <c r="K7" s="1">
        <f t="shared" si="1"/>
        <v>4.9724380159999999E-6</v>
      </c>
      <c r="L7" s="1">
        <f t="shared" si="1"/>
        <v>2.90445992928E-2</v>
      </c>
      <c r="M7" s="1">
        <f t="shared" si="1"/>
        <v>8.4073458559999999E-8</v>
      </c>
      <c r="N7" s="1">
        <f t="shared" si="1"/>
        <v>2.4535056000000003E-6</v>
      </c>
      <c r="O7" s="1">
        <f t="shared" si="1"/>
        <v>6.1501207039999995E-6</v>
      </c>
      <c r="P7" s="1">
        <f t="shared" si="1"/>
        <v>6.1337639999999986E-6</v>
      </c>
      <c r="Q7" s="1">
        <f t="shared" si="1"/>
        <v>6.3136877439999995E-8</v>
      </c>
      <c r="R7" s="1">
        <f t="shared" si="1"/>
        <v>1.2136674368E-2</v>
      </c>
      <c r="S7" s="1">
        <f t="shared" si="1"/>
        <v>8.9798304959999998E-4</v>
      </c>
      <c r="T7" s="1">
        <f t="shared" si="1"/>
        <v>6.9679559039999999E-4</v>
      </c>
      <c r="U7" s="1">
        <f t="shared" si="1"/>
        <v>1.0255653407999999E-5</v>
      </c>
      <c r="V7" s="1">
        <f t="shared" si="1"/>
        <v>6.6081084160000004E-4</v>
      </c>
      <c r="W7" s="1">
        <f t="shared" si="1"/>
        <v>6.4772547839999999E-4</v>
      </c>
      <c r="X7" s="1">
        <f t="shared" si="1"/>
        <v>1.5980499807999996E-3</v>
      </c>
      <c r="Y7" s="1">
        <f t="shared" si="1"/>
        <v>1.0860851456E-3</v>
      </c>
      <c r="Z7" s="1">
        <f t="shared" si="1"/>
        <v>6.2482609279999998E-4</v>
      </c>
      <c r="AA7" s="1">
        <f t="shared" si="1"/>
        <v>1.6356704E-5</v>
      </c>
      <c r="AB7" s="1">
        <f t="shared" si="1"/>
        <v>8.3909891520000008E-5</v>
      </c>
      <c r="AC7" s="1">
        <f t="shared" si="1"/>
        <v>0.81783519999999998</v>
      </c>
      <c r="AD7" s="1">
        <f t="shared" si="1"/>
        <v>1.6356704E-2</v>
      </c>
      <c r="AE7" s="1">
        <f t="shared" si="1"/>
        <v>1.4704676896E-7</v>
      </c>
      <c r="AF7" s="1">
        <f t="shared" si="1"/>
        <v>4.5308070079999999E-2</v>
      </c>
      <c r="AG7" s="1">
        <f t="shared" si="1"/>
        <v>2.1754416319999998E-3</v>
      </c>
      <c r="AH7" s="1">
        <f t="shared" si="1"/>
        <v>4.9070112000000003E-4</v>
      </c>
      <c r="AI7" s="1">
        <f t="shared" si="1"/>
        <v>1.4377542815999997E-3</v>
      </c>
      <c r="AJ7" s="1">
        <f t="shared" si="1"/>
        <v>2.1102601665599998E-3</v>
      </c>
      <c r="AK7" s="1">
        <f t="shared" si="1"/>
        <v>7.360516799999999E-8</v>
      </c>
      <c r="AL7" s="1">
        <f t="shared" si="1"/>
        <v>1.5391658463999999E-4</v>
      </c>
      <c r="AM7" s="1">
        <f t="shared" si="1"/>
        <v>2.0118745920000002E-5</v>
      </c>
      <c r="AN7" s="1">
        <f t="shared" si="1"/>
        <v>8.1129251839999993E-4</v>
      </c>
      <c r="AO7" s="1">
        <f t="shared" si="1"/>
        <v>9.8140224000000005E-4</v>
      </c>
      <c r="AP7" s="1">
        <f t="shared" si="1"/>
        <v>1.4263045887999998E-2</v>
      </c>
      <c r="AQ7" s="1">
        <f t="shared" si="1"/>
        <v>7.8021478079999995E-4</v>
      </c>
      <c r="AR7" s="1">
        <f t="shared" si="1"/>
        <v>1.6356704E-3</v>
      </c>
      <c r="AS7" s="1">
        <f t="shared" si="1"/>
        <v>3.6639016959999992E-4</v>
      </c>
      <c r="AT7" s="1">
        <f t="shared" si="1"/>
        <v>3.9746790719999998E-3</v>
      </c>
    </row>
    <row r="8" spans="1:46" x14ac:dyDescent="0.35">
      <c r="A8" s="17">
        <v>475</v>
      </c>
      <c r="B8" s="18" t="s">
        <v>56</v>
      </c>
      <c r="C8" s="9">
        <v>500</v>
      </c>
      <c r="D8" s="9">
        <v>92.1</v>
      </c>
      <c r="E8" s="1">
        <f t="shared" si="0"/>
        <v>6.3438479999999994E-4</v>
      </c>
      <c r="F8" s="1">
        <f t="shared" si="1"/>
        <v>2.6432700000000001E-3</v>
      </c>
      <c r="G8" s="1">
        <f t="shared" si="1"/>
        <v>4.0019107800000002</v>
      </c>
      <c r="H8" s="1">
        <f t="shared" si="1"/>
        <v>3.7217241599999999</v>
      </c>
      <c r="I8" s="1">
        <f t="shared" si="1"/>
        <v>1.5859620000000001</v>
      </c>
      <c r="J8" s="1">
        <f t="shared" si="1"/>
        <v>3.4362509999999994E-4</v>
      </c>
      <c r="K8" s="1">
        <f t="shared" si="1"/>
        <v>1.6071081600000002E-4</v>
      </c>
      <c r="L8" s="1">
        <f t="shared" si="1"/>
        <v>0.93873090780000001</v>
      </c>
      <c r="M8" s="1">
        <f t="shared" si="1"/>
        <v>2.7172815599999998E-6</v>
      </c>
      <c r="N8" s="1">
        <f t="shared" si="1"/>
        <v>7.9298099999999992E-5</v>
      </c>
      <c r="O8" s="1">
        <f t="shared" si="1"/>
        <v>1.9877390400000001E-4</v>
      </c>
      <c r="P8" s="1">
        <f t="shared" si="1"/>
        <v>1.9824524999999997E-4</v>
      </c>
      <c r="Q8" s="1">
        <f t="shared" si="1"/>
        <v>2.04060444E-6</v>
      </c>
      <c r="R8" s="1">
        <f t="shared" si="1"/>
        <v>0.39226126800000005</v>
      </c>
      <c r="S8" s="1">
        <f t="shared" si="1"/>
        <v>2.9023104599999999E-2</v>
      </c>
      <c r="T8" s="1">
        <f t="shared" si="1"/>
        <v>2.25206604E-2</v>
      </c>
      <c r="U8" s="1">
        <f t="shared" si="1"/>
        <v>3.3146605800000003E-4</v>
      </c>
      <c r="V8" s="1">
        <f t="shared" si="1"/>
        <v>2.1357621600000001E-2</v>
      </c>
      <c r="W8" s="1">
        <f t="shared" si="1"/>
        <v>2.09346984E-2</v>
      </c>
      <c r="X8" s="1">
        <f t="shared" si="1"/>
        <v>5.1649495799999993E-2</v>
      </c>
      <c r="Y8" s="1">
        <f t="shared" si="1"/>
        <v>3.5102625600000006E-2</v>
      </c>
      <c r="Z8" s="1">
        <f t="shared" si="1"/>
        <v>2.0194582799999999E-2</v>
      </c>
      <c r="AA8" s="1">
        <f t="shared" si="1"/>
        <v>5.2865400000000004E-4</v>
      </c>
      <c r="AB8" s="1">
        <f t="shared" si="1"/>
        <v>2.71199502E-3</v>
      </c>
      <c r="AC8" s="1">
        <f t="shared" si="1"/>
        <v>26.432700000000001</v>
      </c>
      <c r="AD8" s="1">
        <f t="shared" si="1"/>
        <v>0.52865399999999996</v>
      </c>
      <c r="AE8" s="1">
        <f t="shared" si="1"/>
        <v>4.7525994599999993E-6</v>
      </c>
      <c r="AF8" s="1">
        <f t="shared" si="1"/>
        <v>1.4643715800000001</v>
      </c>
      <c r="AG8" s="1">
        <f t="shared" si="1"/>
        <v>7.0310981999999994E-2</v>
      </c>
      <c r="AH8" s="1">
        <f t="shared" si="1"/>
        <v>1.5859619999999998E-2</v>
      </c>
      <c r="AI8" s="1">
        <f t="shared" si="1"/>
        <v>4.6468686599999996E-2</v>
      </c>
      <c r="AJ8" s="1">
        <f t="shared" si="1"/>
        <v>6.820429581000001E-2</v>
      </c>
      <c r="AK8" s="1">
        <f t="shared" si="1"/>
        <v>2.3789429999999995E-6</v>
      </c>
      <c r="AL8" s="1">
        <f t="shared" si="1"/>
        <v>4.9746341399999998E-3</v>
      </c>
      <c r="AM8" s="1">
        <f t="shared" si="1"/>
        <v>6.5024442000000007E-4</v>
      </c>
      <c r="AN8" s="1">
        <f t="shared" si="1"/>
        <v>2.6221238399999999E-2</v>
      </c>
      <c r="AO8" s="1">
        <f t="shared" si="1"/>
        <v>3.1719239999999996E-2</v>
      </c>
      <c r="AP8" s="1">
        <f t="shared" si="1"/>
        <v>0.46098628800000002</v>
      </c>
      <c r="AQ8" s="1">
        <f t="shared" si="1"/>
        <v>2.52167958E-2</v>
      </c>
      <c r="AR8" s="1">
        <f t="shared" si="1"/>
        <v>5.28654E-2</v>
      </c>
      <c r="AS8" s="1">
        <f t="shared" si="1"/>
        <v>1.1841849599999999E-2</v>
      </c>
      <c r="AT8" s="1">
        <f t="shared" si="1"/>
        <v>0.12846292199999998</v>
      </c>
    </row>
    <row r="9" spans="1:46" x14ac:dyDescent="0.35">
      <c r="A9" s="17">
        <v>865</v>
      </c>
      <c r="B9" s="18" t="s">
        <v>57</v>
      </c>
      <c r="C9" s="9">
        <v>77</v>
      </c>
      <c r="D9" s="9">
        <v>13.799999999999999</v>
      </c>
      <c r="E9" s="1">
        <f t="shared" si="0"/>
        <v>1.46383776E-5</v>
      </c>
      <c r="F9" s="1">
        <f t="shared" si="1"/>
        <v>6.0993240000000007E-5</v>
      </c>
      <c r="G9" s="1">
        <f t="shared" si="1"/>
        <v>9.234376536000001E-2</v>
      </c>
      <c r="H9" s="1">
        <f t="shared" si="1"/>
        <v>8.5878481919999999E-2</v>
      </c>
      <c r="I9" s="1">
        <f t="shared" si="1"/>
        <v>3.6595943999999998E-2</v>
      </c>
      <c r="J9" s="1">
        <f t="shared" si="1"/>
        <v>7.9291212000000007E-6</v>
      </c>
      <c r="K9" s="1">
        <f t="shared" si="1"/>
        <v>3.7083889919999998E-6</v>
      </c>
      <c r="L9" s="1">
        <f t="shared" si="1"/>
        <v>2.1661139253600002E-2</v>
      </c>
      <c r="M9" s="1">
        <f t="shared" si="1"/>
        <v>6.2701050719999998E-8</v>
      </c>
      <c r="N9" s="1">
        <f t="shared" si="1"/>
        <v>1.8297972E-6</v>
      </c>
      <c r="O9" s="1">
        <f t="shared" si="1"/>
        <v>4.5866916479999998E-6</v>
      </c>
      <c r="P9" s="1">
        <f t="shared" si="1"/>
        <v>4.574493E-6</v>
      </c>
      <c r="Q9" s="1">
        <f t="shared" si="1"/>
        <v>4.7086781279999998E-8</v>
      </c>
      <c r="R9" s="1">
        <f t="shared" si="1"/>
        <v>9.051396816E-3</v>
      </c>
      <c r="S9" s="1">
        <f t="shared" si="1"/>
        <v>6.6970577519999993E-4</v>
      </c>
      <c r="T9" s="1">
        <f t="shared" si="1"/>
        <v>5.196624048E-4</v>
      </c>
      <c r="U9" s="1">
        <f t="shared" si="1"/>
        <v>7.6485522960000005E-6</v>
      </c>
      <c r="V9" s="1">
        <f t="shared" si="1"/>
        <v>4.9282537919999997E-4</v>
      </c>
      <c r="W9" s="1">
        <f t="shared" si="1"/>
        <v>4.8306646079999998E-4</v>
      </c>
      <c r="X9" s="1">
        <f t="shared" si="1"/>
        <v>1.1918079095999997E-3</v>
      </c>
      <c r="Y9" s="1">
        <f t="shared" si="1"/>
        <v>8.0999022720000004E-4</v>
      </c>
      <c r="Z9" s="1">
        <f t="shared" si="1"/>
        <v>4.659883536E-4</v>
      </c>
      <c r="AA9" s="1">
        <f t="shared" si="1"/>
        <v>1.2198648000000002E-5</v>
      </c>
      <c r="AB9" s="1">
        <f t="shared" si="1"/>
        <v>6.2579064239999996E-5</v>
      </c>
      <c r="AC9" s="1">
        <f t="shared" si="1"/>
        <v>0.60993240000000004</v>
      </c>
      <c r="AD9" s="1">
        <f t="shared" si="1"/>
        <v>1.2198648000000001E-2</v>
      </c>
      <c r="AE9" s="1">
        <f t="shared" si="1"/>
        <v>1.0966584552E-7</v>
      </c>
      <c r="AF9" s="1">
        <f t="shared" si="1"/>
        <v>3.3790254960000009E-2</v>
      </c>
      <c r="AG9" s="1">
        <f t="shared" si="1"/>
        <v>1.622420184E-3</v>
      </c>
      <c r="AH9" s="1">
        <f t="shared" si="1"/>
        <v>3.6595944000000004E-4</v>
      </c>
      <c r="AI9" s="1">
        <f t="shared" si="1"/>
        <v>1.0722611591999999E-3</v>
      </c>
      <c r="AJ9" s="1">
        <f t="shared" si="1"/>
        <v>1.5738085717199998E-3</v>
      </c>
      <c r="AK9" s="1">
        <f t="shared" si="1"/>
        <v>5.4893915999999995E-8</v>
      </c>
      <c r="AL9" s="1">
        <f t="shared" si="1"/>
        <v>1.1478927767999999E-4</v>
      </c>
      <c r="AM9" s="1">
        <f t="shared" si="1"/>
        <v>1.5004337040000002E-5</v>
      </c>
      <c r="AN9" s="1">
        <f t="shared" si="1"/>
        <v>6.050529408000001E-4</v>
      </c>
      <c r="AO9" s="1">
        <f t="shared" si="1"/>
        <v>7.3191888000000008E-4</v>
      </c>
      <c r="AP9" s="1">
        <f t="shared" si="1"/>
        <v>1.0637221056E-2</v>
      </c>
      <c r="AQ9" s="1">
        <f t="shared" si="1"/>
        <v>5.8187550960000004E-4</v>
      </c>
      <c r="AR9" s="1">
        <f t="shared" si="1"/>
        <v>1.2198648E-3</v>
      </c>
      <c r="AS9" s="1">
        <f t="shared" si="1"/>
        <v>2.7324971519999996E-4</v>
      </c>
      <c r="AT9" s="1">
        <f t="shared" si="1"/>
        <v>2.964271464E-3</v>
      </c>
    </row>
    <row r="10" spans="1:46" x14ac:dyDescent="0.35">
      <c r="A10" s="17">
        <v>866</v>
      </c>
      <c r="B10" s="18" t="s">
        <v>58</v>
      </c>
      <c r="C10" s="9">
        <v>20</v>
      </c>
      <c r="D10" s="9">
        <v>9.9</v>
      </c>
      <c r="E10" s="1">
        <f t="shared" si="0"/>
        <v>2.727648E-6</v>
      </c>
      <c r="F10" s="1">
        <f t="shared" si="1"/>
        <v>1.1365200000000001E-5</v>
      </c>
      <c r="G10" s="1">
        <f t="shared" si="1"/>
        <v>1.7206912800000002E-2</v>
      </c>
      <c r="H10" s="1">
        <f t="shared" si="1"/>
        <v>1.6002201599999998E-2</v>
      </c>
      <c r="I10" s="1">
        <f t="shared" si="1"/>
        <v>6.8191199999999997E-3</v>
      </c>
      <c r="J10" s="1">
        <f t="shared" si="1"/>
        <v>1.477476E-6</v>
      </c>
      <c r="K10" s="1">
        <f t="shared" si="1"/>
        <v>6.9100415999999998E-7</v>
      </c>
      <c r="L10" s="1">
        <f t="shared" si="1"/>
        <v>4.0362371280000002E-3</v>
      </c>
      <c r="M10" s="1">
        <f t="shared" si="1"/>
        <v>1.1683425599999999E-8</v>
      </c>
      <c r="N10" s="1">
        <f t="shared" si="1"/>
        <v>3.40956E-7</v>
      </c>
      <c r="O10" s="1">
        <f t="shared" si="1"/>
        <v>8.5466303999999991E-7</v>
      </c>
      <c r="P10" s="1">
        <f t="shared" si="1"/>
        <v>8.5238999999999981E-7</v>
      </c>
      <c r="Q10" s="1">
        <f t="shared" si="1"/>
        <v>8.7739344000000003E-9</v>
      </c>
      <c r="R10" s="1">
        <f t="shared" si="1"/>
        <v>1.68659568E-3</v>
      </c>
      <c r="S10" s="1">
        <f t="shared" si="1"/>
        <v>1.2478989599999998E-4</v>
      </c>
      <c r="T10" s="1">
        <f t="shared" si="1"/>
        <v>9.6831504E-5</v>
      </c>
      <c r="U10" s="1">
        <f t="shared" si="1"/>
        <v>1.4251960800000003E-6</v>
      </c>
      <c r="V10" s="1">
        <f t="shared" si="1"/>
        <v>9.1830815999999999E-5</v>
      </c>
      <c r="W10" s="1">
        <f t="shared" si="1"/>
        <v>9.0012384000000002E-5</v>
      </c>
      <c r="X10" s="1">
        <f t="shared" si="1"/>
        <v>2.2207600799999997E-4</v>
      </c>
      <c r="Y10" s="1">
        <f t="shared" si="1"/>
        <v>1.50929856E-4</v>
      </c>
      <c r="Z10" s="1">
        <f t="shared" si="1"/>
        <v>8.6830127999999997E-5</v>
      </c>
      <c r="AA10" s="1">
        <f t="shared" si="1"/>
        <v>2.2730399999999999E-6</v>
      </c>
      <c r="AB10" s="1">
        <f t="shared" si="1"/>
        <v>1.16606952E-5</v>
      </c>
      <c r="AC10" s="1">
        <f t="shared" si="1"/>
        <v>0.113652</v>
      </c>
      <c r="AD10" s="1">
        <f t="shared" si="1"/>
        <v>2.27304E-3</v>
      </c>
      <c r="AE10" s="1">
        <f t="shared" si="1"/>
        <v>2.0434629599999998E-8</v>
      </c>
      <c r="AF10" s="1">
        <f t="shared" si="1"/>
        <v>6.2963208000000005E-3</v>
      </c>
      <c r="AG10" s="1">
        <f t="shared" si="1"/>
        <v>3.0231431999999995E-4</v>
      </c>
      <c r="AH10" s="1">
        <f t="shared" si="1"/>
        <v>6.8191199999999999E-5</v>
      </c>
      <c r="AI10" s="1">
        <f t="shared" si="1"/>
        <v>1.9980021599999998E-4</v>
      </c>
      <c r="AJ10" s="1">
        <f t="shared" si="1"/>
        <v>2.9325625560000003E-4</v>
      </c>
      <c r="AK10" s="1">
        <f t="shared" si="1"/>
        <v>1.0228679999999999E-8</v>
      </c>
      <c r="AL10" s="1">
        <f t="shared" si="1"/>
        <v>2.1389306399999998E-5</v>
      </c>
      <c r="AM10" s="1">
        <f t="shared" si="1"/>
        <v>2.7958392000000003E-6</v>
      </c>
      <c r="AN10" s="1">
        <f t="shared" si="1"/>
        <v>1.12742784E-4</v>
      </c>
      <c r="AO10" s="1">
        <f t="shared" si="1"/>
        <v>1.363824E-4</v>
      </c>
      <c r="AP10" s="1">
        <f t="shared" si="1"/>
        <v>1.9820908799999997E-3</v>
      </c>
      <c r="AQ10" s="1">
        <f t="shared" si="1"/>
        <v>1.08424008E-4</v>
      </c>
      <c r="AR10" s="1">
        <f t="shared" si="1"/>
        <v>2.27304E-4</v>
      </c>
      <c r="AS10" s="1">
        <f t="shared" si="1"/>
        <v>5.0916095999999994E-5</v>
      </c>
      <c r="AT10" s="1">
        <f t="shared" si="1"/>
        <v>5.5234871999999987E-4</v>
      </c>
    </row>
    <row r="11" spans="1:46" x14ac:dyDescent="0.35">
      <c r="A11" s="17">
        <v>1530</v>
      </c>
      <c r="B11" s="18" t="s">
        <v>59</v>
      </c>
      <c r="C11" s="9">
        <v>55</v>
      </c>
      <c r="D11" s="9">
        <v>15.3</v>
      </c>
      <c r="E11" s="1">
        <f t="shared" si="0"/>
        <v>1.1592504000000002E-5</v>
      </c>
      <c r="F11" s="1">
        <f t="shared" si="1"/>
        <v>4.83021E-5</v>
      </c>
      <c r="G11" s="1">
        <f t="shared" si="1"/>
        <v>7.31293794E-2</v>
      </c>
      <c r="H11" s="1">
        <f t="shared" si="1"/>
        <v>6.8009356800000004E-2</v>
      </c>
      <c r="I11" s="1">
        <f t="shared" si="1"/>
        <v>2.8981259999999998E-2</v>
      </c>
      <c r="J11" s="1">
        <f t="shared" si="1"/>
        <v>6.2792730000000005E-6</v>
      </c>
      <c r="K11" s="1">
        <f t="shared" si="1"/>
        <v>2.9367676800000001E-6</v>
      </c>
      <c r="L11" s="1">
        <f t="shared" si="1"/>
        <v>1.7154007794E-2</v>
      </c>
      <c r="M11" s="1">
        <f t="shared" si="1"/>
        <v>4.9654558800000002E-8</v>
      </c>
      <c r="N11" s="1">
        <f t="shared" si="1"/>
        <v>1.4490630000000003E-6</v>
      </c>
      <c r="O11" s="1">
        <f t="shared" si="1"/>
        <v>3.6323179200000001E-6</v>
      </c>
      <c r="P11" s="1">
        <f t="shared" si="1"/>
        <v>3.6226574999999996E-6</v>
      </c>
      <c r="Q11" s="1">
        <f t="shared" si="1"/>
        <v>3.7289221200000002E-8</v>
      </c>
      <c r="R11" s="1">
        <f t="shared" si="1"/>
        <v>7.168031640000001E-3</v>
      </c>
      <c r="S11" s="1">
        <f t="shared" si="1"/>
        <v>5.3035705799999995E-4</v>
      </c>
      <c r="T11" s="1">
        <f t="shared" si="1"/>
        <v>4.1153389200000002E-4</v>
      </c>
      <c r="U11" s="1">
        <f t="shared" si="1"/>
        <v>6.057083340000001E-6</v>
      </c>
      <c r="V11" s="1">
        <f t="shared" si="1"/>
        <v>3.9028096800000005E-4</v>
      </c>
      <c r="W11" s="1">
        <f t="shared" si="1"/>
        <v>3.82552632E-4</v>
      </c>
      <c r="X11" s="1">
        <f t="shared" si="1"/>
        <v>9.4382303399999997E-4</v>
      </c>
      <c r="Y11" s="1">
        <f t="shared" si="1"/>
        <v>6.4145188800000005E-4</v>
      </c>
      <c r="Z11" s="1">
        <f t="shared" si="1"/>
        <v>3.6902804400000002E-4</v>
      </c>
      <c r="AA11" s="1">
        <f t="shared" si="1"/>
        <v>9.6604200000000013E-6</v>
      </c>
      <c r="AB11" s="1">
        <f t="shared" si="1"/>
        <v>4.9557954599999999E-5</v>
      </c>
      <c r="AC11" s="1">
        <f t="shared" si="1"/>
        <v>0.48302100000000003</v>
      </c>
      <c r="AD11" s="1">
        <f t="shared" si="1"/>
        <v>9.6604200000000012E-3</v>
      </c>
      <c r="AE11" s="1">
        <f t="shared" si="1"/>
        <v>8.684717580000001E-8</v>
      </c>
      <c r="AF11" s="1">
        <f t="shared" si="1"/>
        <v>2.6759363400000007E-2</v>
      </c>
      <c r="AG11" s="1">
        <f t="shared" si="1"/>
        <v>1.28483586E-3</v>
      </c>
      <c r="AH11" s="1">
        <f t="shared" si="1"/>
        <v>2.8981260000000001E-4</v>
      </c>
      <c r="AI11" s="1">
        <f t="shared" si="1"/>
        <v>8.4915091799999992E-4</v>
      </c>
      <c r="AJ11" s="1">
        <f t="shared" si="1"/>
        <v>1.2463390863000001E-3</v>
      </c>
      <c r="AK11" s="1">
        <f t="shared" si="1"/>
        <v>4.3471889999999998E-8</v>
      </c>
      <c r="AL11" s="1">
        <f t="shared" si="1"/>
        <v>9.0904552199999996E-5</v>
      </c>
      <c r="AM11" s="1">
        <f t="shared" si="1"/>
        <v>1.1882316600000001E-5</v>
      </c>
      <c r="AN11" s="1">
        <f t="shared" si="1"/>
        <v>4.7915683200000004E-4</v>
      </c>
      <c r="AO11" s="1">
        <f t="shared" si="1"/>
        <v>5.7962520000000002E-4</v>
      </c>
      <c r="AP11" s="1">
        <f t="shared" si="1"/>
        <v>8.4238862399999993E-3</v>
      </c>
      <c r="AQ11" s="1">
        <f t="shared" si="1"/>
        <v>4.6080203400000004E-4</v>
      </c>
      <c r="AR11" s="1">
        <f t="shared" si="1"/>
        <v>9.6604200000000007E-4</v>
      </c>
      <c r="AS11" s="1">
        <f t="shared" si="1"/>
        <v>2.1639340799999997E-4</v>
      </c>
      <c r="AT11" s="1">
        <f t="shared" si="1"/>
        <v>2.3474820599999999E-3</v>
      </c>
    </row>
    <row r="12" spans="1:46" x14ac:dyDescent="0.35">
      <c r="A12" s="17">
        <v>1577</v>
      </c>
      <c r="B12" s="18" t="s">
        <v>60</v>
      </c>
      <c r="C12" s="9">
        <v>77</v>
      </c>
      <c r="D12" s="9">
        <v>15.7</v>
      </c>
      <c r="E12" s="1">
        <f t="shared" si="0"/>
        <v>1.6653806400000003E-5</v>
      </c>
      <c r="F12" s="1">
        <f t="shared" si="1"/>
        <v>6.9390860000000004E-5</v>
      </c>
      <c r="G12" s="1">
        <f t="shared" si="1"/>
        <v>0.10505776204</v>
      </c>
      <c r="H12" s="1">
        <f t="shared" si="1"/>
        <v>9.7702330880000007E-2</v>
      </c>
      <c r="I12" s="1">
        <f t="shared" si="1"/>
        <v>4.1634515999999996E-2</v>
      </c>
      <c r="J12" s="1">
        <f t="shared" si="1"/>
        <v>9.0208117999999997E-6</v>
      </c>
      <c r="K12" s="1">
        <f t="shared" si="1"/>
        <v>4.2189642879999998E-6</v>
      </c>
      <c r="L12" s="1">
        <f t="shared" si="1"/>
        <v>2.4643470020400002E-2</v>
      </c>
      <c r="M12" s="1">
        <f t="shared" si="1"/>
        <v>7.1333804079999998E-8</v>
      </c>
      <c r="N12" s="1">
        <f t="shared" si="1"/>
        <v>2.0817258000000003E-6</v>
      </c>
      <c r="O12" s="1">
        <f t="shared" si="1"/>
        <v>5.218192672E-6</v>
      </c>
      <c r="P12" s="1">
        <f t="shared" si="1"/>
        <v>5.2043145E-6</v>
      </c>
      <c r="Q12" s="1">
        <f t="shared" si="1"/>
        <v>5.3569743919999995E-8</v>
      </c>
      <c r="R12" s="1">
        <f t="shared" si="1"/>
        <v>1.0297603624E-2</v>
      </c>
      <c r="S12" s="1">
        <f t="shared" si="1"/>
        <v>7.6191164279999996E-4</v>
      </c>
      <c r="T12" s="1">
        <f t="shared" si="1"/>
        <v>5.9121012719999999E-4</v>
      </c>
      <c r="U12" s="1">
        <f t="shared" si="1"/>
        <v>8.7016138440000005E-6</v>
      </c>
      <c r="V12" s="1">
        <f t="shared" si="1"/>
        <v>5.606781488000001E-4</v>
      </c>
      <c r="W12" s="1">
        <f t="shared" si="1"/>
        <v>5.4957561119999996E-4</v>
      </c>
      <c r="X12" s="1">
        <f t="shared" si="1"/>
        <v>1.3558974044E-3</v>
      </c>
      <c r="Y12" s="1">
        <f t="shared" si="1"/>
        <v>9.2151062080000001E-4</v>
      </c>
      <c r="Z12" s="1">
        <f t="shared" si="1"/>
        <v>5.3014617039999999E-4</v>
      </c>
      <c r="AA12" s="1">
        <f t="shared" si="1"/>
        <v>1.3878172E-5</v>
      </c>
      <c r="AB12" s="1">
        <f t="shared" si="1"/>
        <v>7.1195022359999999E-5</v>
      </c>
      <c r="AC12" s="1">
        <f t="shared" si="1"/>
        <v>0.69390859999999999</v>
      </c>
      <c r="AD12" s="1">
        <f t="shared" si="1"/>
        <v>1.3878172000000001E-2</v>
      </c>
      <c r="AE12" s="1">
        <f t="shared" si="1"/>
        <v>1.2476476628000002E-7</v>
      </c>
      <c r="AF12" s="1">
        <f t="shared" si="1"/>
        <v>3.8442536440000008E-2</v>
      </c>
      <c r="AG12" s="1">
        <f t="shared" si="1"/>
        <v>1.845796876E-3</v>
      </c>
      <c r="AH12" s="1">
        <f t="shared" si="1"/>
        <v>4.1634516000000005E-4</v>
      </c>
      <c r="AI12" s="1">
        <f t="shared" si="1"/>
        <v>1.2198913187999999E-3</v>
      </c>
      <c r="AJ12" s="1">
        <f t="shared" si="1"/>
        <v>1.79049236058E-3</v>
      </c>
      <c r="AK12" s="1">
        <f t="shared" si="1"/>
        <v>6.2451773999999996E-8</v>
      </c>
      <c r="AL12" s="1">
        <f t="shared" si="1"/>
        <v>1.3059359852E-4</v>
      </c>
      <c r="AM12" s="1">
        <f t="shared" si="1"/>
        <v>1.7070151560000004E-5</v>
      </c>
      <c r="AN12" s="1">
        <f t="shared" si="1"/>
        <v>6.8835733120000005E-4</v>
      </c>
      <c r="AO12" s="1">
        <f t="shared" si="1"/>
        <v>8.326903200000001E-4</v>
      </c>
      <c r="AP12" s="1">
        <f t="shared" si="1"/>
        <v>1.2101765984E-2</v>
      </c>
      <c r="AQ12" s="1">
        <f t="shared" si="1"/>
        <v>6.6198880440000002E-4</v>
      </c>
      <c r="AR12" s="1">
        <f t="shared" si="1"/>
        <v>1.3878172000000002E-3</v>
      </c>
      <c r="AS12" s="1">
        <f t="shared" si="1"/>
        <v>3.1087105279999999E-4</v>
      </c>
      <c r="AT12" s="1">
        <f t="shared" si="1"/>
        <v>3.3723957960000001E-3</v>
      </c>
    </row>
    <row r="13" spans="1:46" x14ac:dyDescent="0.35">
      <c r="A13" s="19">
        <v>1740</v>
      </c>
      <c r="B13" s="18" t="s">
        <v>61</v>
      </c>
      <c r="C13" s="9">
        <v>77</v>
      </c>
      <c r="D13" s="9">
        <v>14.1</v>
      </c>
      <c r="E13" s="1">
        <f t="shared" si="0"/>
        <v>1.4956603200000002E-5</v>
      </c>
      <c r="F13" s="1">
        <f t="shared" si="1"/>
        <v>6.2319179999999996E-5</v>
      </c>
      <c r="G13" s="1">
        <f t="shared" si="1"/>
        <v>9.4351238520000005E-2</v>
      </c>
      <c r="H13" s="1">
        <f t="shared" si="1"/>
        <v>8.7745405439999993E-2</v>
      </c>
      <c r="I13" s="1">
        <f t="shared" si="1"/>
        <v>3.7391508000000004E-2</v>
      </c>
      <c r="J13" s="1">
        <f t="shared" si="1"/>
        <v>8.1014933999999992E-6</v>
      </c>
      <c r="K13" s="1">
        <f t="shared" si="1"/>
        <v>3.7890061439999999E-6</v>
      </c>
      <c r="L13" s="1">
        <f t="shared" si="1"/>
        <v>2.2132033585200002E-2</v>
      </c>
      <c r="M13" s="1">
        <f t="shared" si="1"/>
        <v>6.4064117039999991E-8</v>
      </c>
      <c r="N13" s="1">
        <f t="shared" si="1"/>
        <v>1.8695754000000002E-6</v>
      </c>
      <c r="O13" s="1">
        <f t="shared" ref="O13:AD18" si="2">0.1148*$C13*$D13*O$6/1000</f>
        <v>4.6864023360000006E-6</v>
      </c>
      <c r="P13" s="1">
        <f t="shared" si="2"/>
        <v>4.6739384999999997E-6</v>
      </c>
      <c r="Q13" s="1">
        <f t="shared" si="2"/>
        <v>4.811040696E-8</v>
      </c>
      <c r="R13" s="1">
        <f t="shared" si="2"/>
        <v>9.2481663120000009E-3</v>
      </c>
      <c r="S13" s="1">
        <f t="shared" si="2"/>
        <v>6.8426459639999999E-4</v>
      </c>
      <c r="T13" s="1">
        <f t="shared" si="2"/>
        <v>5.3095941359999996E-4</v>
      </c>
      <c r="U13" s="1">
        <f t="shared" si="2"/>
        <v>7.8148251720000012E-6</v>
      </c>
      <c r="V13" s="1">
        <f t="shared" si="2"/>
        <v>5.0353897440000002E-4</v>
      </c>
      <c r="W13" s="1">
        <f t="shared" si="2"/>
        <v>4.9356790560000003E-4</v>
      </c>
      <c r="X13" s="1">
        <f t="shared" si="2"/>
        <v>1.2177167771999999E-3</v>
      </c>
      <c r="Y13" s="1">
        <f t="shared" si="2"/>
        <v>8.2759871040000003E-4</v>
      </c>
      <c r="Z13" s="1">
        <f t="shared" si="2"/>
        <v>4.7611853520000002E-4</v>
      </c>
      <c r="AA13" s="1">
        <f t="shared" si="2"/>
        <v>1.2463836000000001E-5</v>
      </c>
      <c r="AB13" s="1">
        <f t="shared" si="2"/>
        <v>6.3939478680000015E-5</v>
      </c>
      <c r="AC13" s="1">
        <f t="shared" si="2"/>
        <v>0.62319180000000007</v>
      </c>
      <c r="AD13" s="1">
        <f t="shared" si="2"/>
        <v>1.2463836000000001E-2</v>
      </c>
      <c r="AE13" s="1">
        <f t="shared" ref="AE13:AT18" si="3">0.1148*$C13*$D13*AE$6/1000</f>
        <v>1.1204988564E-7</v>
      </c>
      <c r="AF13" s="1">
        <f t="shared" si="3"/>
        <v>3.4524825719999999E-2</v>
      </c>
      <c r="AG13" s="1">
        <f t="shared" si="3"/>
        <v>1.657690188E-3</v>
      </c>
      <c r="AH13" s="1">
        <f t="shared" si="3"/>
        <v>3.7391508000000001E-4</v>
      </c>
      <c r="AI13" s="1">
        <f t="shared" si="3"/>
        <v>1.0955711844000001E-3</v>
      </c>
      <c r="AJ13" s="1">
        <f t="shared" si="3"/>
        <v>1.60802180154E-3</v>
      </c>
      <c r="AK13" s="1">
        <f t="shared" si="3"/>
        <v>5.6087261999999995E-8</v>
      </c>
      <c r="AL13" s="1">
        <f t="shared" si="3"/>
        <v>1.1728469675999999E-4</v>
      </c>
      <c r="AM13" s="1">
        <f t="shared" si="3"/>
        <v>1.5330518280000003E-5</v>
      </c>
      <c r="AN13" s="1">
        <f t="shared" si="3"/>
        <v>6.1820626560000005E-4</v>
      </c>
      <c r="AO13" s="1">
        <f t="shared" si="3"/>
        <v>7.4783016000000001E-4</v>
      </c>
      <c r="AP13" s="1">
        <f t="shared" si="3"/>
        <v>1.0868464991999999E-2</v>
      </c>
      <c r="AQ13" s="1">
        <f t="shared" si="3"/>
        <v>5.9452497719999998E-4</v>
      </c>
      <c r="AR13" s="1">
        <f t="shared" si="3"/>
        <v>1.2463836000000002E-3</v>
      </c>
      <c r="AS13" s="1">
        <f t="shared" si="3"/>
        <v>2.7918992640000001E-4</v>
      </c>
      <c r="AT13" s="1">
        <f t="shared" si="3"/>
        <v>3.0287121480000001E-3</v>
      </c>
    </row>
    <row r="14" spans="1:46" x14ac:dyDescent="0.35">
      <c r="A14" s="19">
        <v>1743</v>
      </c>
      <c r="B14" s="18" t="s">
        <v>62</v>
      </c>
      <c r="C14" s="9">
        <v>173</v>
      </c>
      <c r="D14" s="9">
        <v>14.5</v>
      </c>
      <c r="E14" s="1">
        <f t="shared" si="0"/>
        <v>3.4557096000000004E-5</v>
      </c>
      <c r="F14" s="1">
        <f t="shared" ref="F14:T18" si="4">0.1148*$C14*$D14*F$6/1000</f>
        <v>1.439879E-4</v>
      </c>
      <c r="G14" s="1">
        <f t="shared" si="4"/>
        <v>0.21799768059999999</v>
      </c>
      <c r="H14" s="1">
        <f t="shared" si="4"/>
        <v>0.20273496319999998</v>
      </c>
      <c r="I14" s="1">
        <f t="shared" si="4"/>
        <v>8.6392739999999996E-2</v>
      </c>
      <c r="J14" s="1">
        <f t="shared" si="4"/>
        <v>1.8718427000000001E-5</v>
      </c>
      <c r="K14" s="1">
        <f t="shared" si="4"/>
        <v>8.75446432E-6</v>
      </c>
      <c r="L14" s="1">
        <f t="shared" si="4"/>
        <v>5.1135862806E-2</v>
      </c>
      <c r="M14" s="1">
        <f t="shared" si="4"/>
        <v>1.4801956119999998E-7</v>
      </c>
      <c r="N14" s="1">
        <f t="shared" si="4"/>
        <v>4.3196370000000005E-6</v>
      </c>
      <c r="O14" s="1">
        <f t="shared" si="4"/>
        <v>1.082789008E-5</v>
      </c>
      <c r="P14" s="1">
        <f t="shared" si="4"/>
        <v>1.0799092499999999E-5</v>
      </c>
      <c r="Q14" s="1">
        <f t="shared" si="4"/>
        <v>1.111586588E-7</v>
      </c>
      <c r="R14" s="1">
        <f t="shared" si="4"/>
        <v>2.1367804359999999E-2</v>
      </c>
      <c r="S14" s="1">
        <f t="shared" si="4"/>
        <v>1.5809871419999999E-3</v>
      </c>
      <c r="T14" s="1">
        <f t="shared" si="4"/>
        <v>1.226776908E-3</v>
      </c>
      <c r="U14" s="1">
        <f t="shared" si="2"/>
        <v>1.8056082660000001E-5</v>
      </c>
      <c r="V14" s="1">
        <f t="shared" si="2"/>
        <v>1.1634222320000001E-3</v>
      </c>
      <c r="W14" s="1">
        <f t="shared" si="2"/>
        <v>1.1403841679999999E-3</v>
      </c>
      <c r="X14" s="1">
        <f t="shared" si="2"/>
        <v>2.8135235659999995E-3</v>
      </c>
      <c r="Y14" s="1">
        <f t="shared" si="2"/>
        <v>1.9121593119999999E-3</v>
      </c>
      <c r="Z14" s="1">
        <f t="shared" si="2"/>
        <v>1.1000675559999999E-3</v>
      </c>
      <c r="AA14" s="1">
        <f t="shared" si="2"/>
        <v>2.8797579999999999E-5</v>
      </c>
      <c r="AB14" s="1">
        <f t="shared" si="2"/>
        <v>1.477315854E-4</v>
      </c>
      <c r="AC14" s="1">
        <f t="shared" si="2"/>
        <v>1.4398789999999999</v>
      </c>
      <c r="AD14" s="1">
        <f t="shared" si="2"/>
        <v>2.879758E-2</v>
      </c>
      <c r="AE14" s="1">
        <f t="shared" si="3"/>
        <v>2.5889024419999999E-7</v>
      </c>
      <c r="AF14" s="1">
        <f t="shared" si="3"/>
        <v>7.9769296599999998E-2</v>
      </c>
      <c r="AG14" s="1">
        <f t="shared" si="3"/>
        <v>3.8300781400000001E-3</v>
      </c>
      <c r="AH14" s="1">
        <f t="shared" si="3"/>
        <v>8.6392740000000004E-4</v>
      </c>
      <c r="AI14" s="1">
        <f t="shared" si="3"/>
        <v>2.5313072819999997E-3</v>
      </c>
      <c r="AJ14" s="1">
        <f t="shared" si="3"/>
        <v>3.7153197837000002E-3</v>
      </c>
      <c r="AK14" s="1">
        <f t="shared" si="3"/>
        <v>1.2958910999999999E-7</v>
      </c>
      <c r="AL14" s="1">
        <f t="shared" si="3"/>
        <v>2.7098522780000001E-4</v>
      </c>
      <c r="AM14" s="1">
        <f t="shared" si="3"/>
        <v>3.5421023400000001E-5</v>
      </c>
      <c r="AN14" s="1">
        <f t="shared" si="3"/>
        <v>1.428359968E-3</v>
      </c>
      <c r="AO14" s="1">
        <f t="shared" si="3"/>
        <v>1.7278548000000001E-3</v>
      </c>
      <c r="AP14" s="1">
        <f t="shared" si="3"/>
        <v>2.5111489759999998E-2</v>
      </c>
      <c r="AQ14" s="1">
        <f t="shared" si="3"/>
        <v>1.3736445659999999E-3</v>
      </c>
      <c r="AR14" s="1">
        <f t="shared" si="3"/>
        <v>2.8797579999999996E-3</v>
      </c>
      <c r="AS14" s="1">
        <f t="shared" si="3"/>
        <v>6.4506579199999988E-4</v>
      </c>
      <c r="AT14" s="1">
        <f t="shared" si="3"/>
        <v>6.9978119399999993E-3</v>
      </c>
    </row>
    <row r="15" spans="1:46" x14ac:dyDescent="0.35">
      <c r="A15" s="17">
        <v>8310</v>
      </c>
      <c r="B15" s="18" t="s">
        <v>63</v>
      </c>
      <c r="C15" s="9">
        <v>50</v>
      </c>
      <c r="D15" s="9">
        <v>11.399999999999999</v>
      </c>
      <c r="E15" s="1">
        <f t="shared" si="0"/>
        <v>7.852319999999999E-6</v>
      </c>
      <c r="F15" s="1">
        <f t="shared" si="4"/>
        <v>3.2717999999999994E-5</v>
      </c>
      <c r="G15" s="1">
        <f t="shared" si="4"/>
        <v>4.9535051999999996E-2</v>
      </c>
      <c r="H15" s="1">
        <f t="shared" si="4"/>
        <v>4.6066943999999992E-2</v>
      </c>
      <c r="I15" s="1">
        <f t="shared" si="4"/>
        <v>1.9630799999999997E-2</v>
      </c>
      <c r="J15" s="1">
        <f t="shared" si="4"/>
        <v>4.2533399999999998E-6</v>
      </c>
      <c r="K15" s="1">
        <f t="shared" si="4"/>
        <v>1.9892543999999999E-6</v>
      </c>
      <c r="L15" s="1">
        <f t="shared" si="4"/>
        <v>1.1619470519999998E-2</v>
      </c>
      <c r="M15" s="1">
        <f t="shared" si="4"/>
        <v>3.3634103999999995E-8</v>
      </c>
      <c r="N15" s="1">
        <f t="shared" si="4"/>
        <v>9.8153999999999988E-7</v>
      </c>
      <c r="O15" s="1">
        <f t="shared" si="4"/>
        <v>2.4603935999999998E-6</v>
      </c>
      <c r="P15" s="1">
        <f t="shared" si="4"/>
        <v>2.4538499999999998E-6</v>
      </c>
      <c r="Q15" s="1">
        <f t="shared" si="4"/>
        <v>2.5258295999999999E-8</v>
      </c>
      <c r="R15" s="1">
        <f t="shared" si="4"/>
        <v>4.8553511999999991E-3</v>
      </c>
      <c r="S15" s="1">
        <f t="shared" si="4"/>
        <v>3.5924363999999997E-4</v>
      </c>
      <c r="T15" s="1">
        <f t="shared" si="4"/>
        <v>2.7875735999999994E-4</v>
      </c>
      <c r="U15" s="1">
        <f t="shared" si="2"/>
        <v>4.1028372000000002E-6</v>
      </c>
      <c r="V15" s="1">
        <f t="shared" si="2"/>
        <v>2.6436143999999999E-4</v>
      </c>
      <c r="W15" s="1">
        <f t="shared" si="2"/>
        <v>2.5912655999999997E-4</v>
      </c>
      <c r="X15" s="1">
        <f t="shared" si="2"/>
        <v>6.3930971999999985E-4</v>
      </c>
      <c r="Y15" s="1">
        <f t="shared" si="2"/>
        <v>4.3449503999999997E-4</v>
      </c>
      <c r="Z15" s="1">
        <f t="shared" si="2"/>
        <v>2.4996551999999998E-4</v>
      </c>
      <c r="AA15" s="1">
        <f t="shared" si="2"/>
        <v>6.5435999999999995E-6</v>
      </c>
      <c r="AB15" s="1">
        <f t="shared" si="2"/>
        <v>3.3568667999999995E-5</v>
      </c>
      <c r="AC15" s="1">
        <f t="shared" si="2"/>
        <v>0.32717999999999997</v>
      </c>
      <c r="AD15" s="1">
        <f t="shared" si="2"/>
        <v>6.5435999999999992E-3</v>
      </c>
      <c r="AE15" s="1">
        <f t="shared" si="3"/>
        <v>5.882696399999999E-8</v>
      </c>
      <c r="AF15" s="1">
        <f t="shared" si="3"/>
        <v>1.8125772000000002E-2</v>
      </c>
      <c r="AG15" s="1">
        <f t="shared" si="3"/>
        <v>8.7029879999999977E-4</v>
      </c>
      <c r="AH15" s="1">
        <f t="shared" si="3"/>
        <v>1.9630799999999999E-4</v>
      </c>
      <c r="AI15" s="1">
        <f t="shared" si="3"/>
        <v>5.751824399999998E-4</v>
      </c>
      <c r="AJ15" s="1">
        <f t="shared" si="3"/>
        <v>8.442225539999999E-4</v>
      </c>
      <c r="AK15" s="1">
        <f t="shared" si="3"/>
        <v>2.9446199999999995E-8</v>
      </c>
      <c r="AL15" s="1">
        <f t="shared" si="3"/>
        <v>6.1575275999999987E-5</v>
      </c>
      <c r="AM15" s="1">
        <f t="shared" si="3"/>
        <v>8.0486280000000011E-6</v>
      </c>
      <c r="AN15" s="1">
        <f t="shared" si="3"/>
        <v>3.2456255999999996E-4</v>
      </c>
      <c r="AO15" s="1">
        <f t="shared" si="3"/>
        <v>3.9261599999999998E-4</v>
      </c>
      <c r="AP15" s="1">
        <f t="shared" si="3"/>
        <v>5.7060191999999989E-3</v>
      </c>
      <c r="AQ15" s="1">
        <f t="shared" si="3"/>
        <v>3.1212971999999996E-4</v>
      </c>
      <c r="AR15" s="1">
        <f t="shared" si="3"/>
        <v>6.5435999999999999E-4</v>
      </c>
      <c r="AS15" s="1">
        <f t="shared" si="3"/>
        <v>1.4657663999999998E-4</v>
      </c>
      <c r="AT15" s="1">
        <f t="shared" si="3"/>
        <v>1.5900947999999996E-3</v>
      </c>
    </row>
    <row r="16" spans="1:46" x14ac:dyDescent="0.35">
      <c r="A16" s="17">
        <v>13675</v>
      </c>
      <c r="B16" s="18" t="s">
        <v>64</v>
      </c>
      <c r="C16" s="9">
        <v>90</v>
      </c>
      <c r="D16" s="9">
        <v>14.999999999999998</v>
      </c>
      <c r="E16" s="1">
        <f t="shared" si="0"/>
        <v>1.85976E-5</v>
      </c>
      <c r="F16" s="1">
        <f t="shared" si="4"/>
        <v>7.7490000000000005E-5</v>
      </c>
      <c r="G16" s="1">
        <f t="shared" si="4"/>
        <v>0.11731986</v>
      </c>
      <c r="H16" s="1">
        <f t="shared" si="4"/>
        <v>0.10910591999999998</v>
      </c>
      <c r="I16" s="1">
        <f t="shared" si="4"/>
        <v>4.6493999999999994E-2</v>
      </c>
      <c r="J16" s="1">
        <f t="shared" si="4"/>
        <v>1.0073699999999998E-5</v>
      </c>
      <c r="K16" s="1">
        <f t="shared" si="4"/>
        <v>4.7113920000000001E-6</v>
      </c>
      <c r="L16" s="1">
        <f t="shared" si="4"/>
        <v>2.7519798599999999E-2</v>
      </c>
      <c r="M16" s="1">
        <f t="shared" si="4"/>
        <v>7.965971999999999E-8</v>
      </c>
      <c r="N16" s="1">
        <f t="shared" si="4"/>
        <v>2.3247E-6</v>
      </c>
      <c r="O16" s="1">
        <f t="shared" si="4"/>
        <v>5.8272479999999995E-6</v>
      </c>
      <c r="P16" s="1">
        <f t="shared" si="4"/>
        <v>5.811749999999999E-6</v>
      </c>
      <c r="Q16" s="1">
        <f t="shared" si="4"/>
        <v>5.9822280000000001E-8</v>
      </c>
      <c r="R16" s="1">
        <f t="shared" si="4"/>
        <v>1.1499516E-2</v>
      </c>
      <c r="S16" s="1">
        <f t="shared" si="4"/>
        <v>8.5084019999999991E-4</v>
      </c>
      <c r="T16" s="1">
        <f t="shared" si="4"/>
        <v>6.6021479999999995E-4</v>
      </c>
      <c r="U16" s="1">
        <f t="shared" si="2"/>
        <v>9.7172459999999999E-6</v>
      </c>
      <c r="V16" s="1">
        <f t="shared" si="2"/>
        <v>6.2611920000000003E-4</v>
      </c>
      <c r="W16" s="1">
        <f t="shared" si="2"/>
        <v>6.1372079999999995E-4</v>
      </c>
      <c r="X16" s="1">
        <f t="shared" si="2"/>
        <v>1.5141545999999997E-3</v>
      </c>
      <c r="Y16" s="1">
        <f t="shared" si="2"/>
        <v>1.0290671999999999E-3</v>
      </c>
      <c r="Z16" s="1">
        <f t="shared" si="2"/>
        <v>5.9202359999999999E-4</v>
      </c>
      <c r="AA16" s="1">
        <f t="shared" si="2"/>
        <v>1.5498E-5</v>
      </c>
      <c r="AB16" s="1">
        <f t="shared" si="2"/>
        <v>7.9504739999999987E-5</v>
      </c>
      <c r="AC16" s="1">
        <f t="shared" si="2"/>
        <v>0.77489999999999992</v>
      </c>
      <c r="AD16" s="1">
        <f t="shared" si="2"/>
        <v>1.5498E-2</v>
      </c>
      <c r="AE16" s="1">
        <f t="shared" si="3"/>
        <v>1.3932701999999998E-7</v>
      </c>
      <c r="AF16" s="1">
        <f t="shared" si="3"/>
        <v>4.2929459999999996E-2</v>
      </c>
      <c r="AG16" s="1">
        <f t="shared" si="3"/>
        <v>2.0612339999999999E-3</v>
      </c>
      <c r="AH16" s="1">
        <f t="shared" si="3"/>
        <v>4.6493999999999995E-4</v>
      </c>
      <c r="AI16" s="1">
        <f t="shared" si="3"/>
        <v>1.3622742E-3</v>
      </c>
      <c r="AJ16" s="1">
        <f t="shared" si="3"/>
        <v>1.9994744699999996E-3</v>
      </c>
      <c r="AK16" s="1">
        <f t="shared" si="3"/>
        <v>6.9740999999999989E-8</v>
      </c>
      <c r="AL16" s="1">
        <f t="shared" si="3"/>
        <v>1.4583617999999998E-4</v>
      </c>
      <c r="AM16" s="1">
        <f t="shared" si="3"/>
        <v>1.9062539999999999E-5</v>
      </c>
      <c r="AN16" s="1">
        <f t="shared" si="3"/>
        <v>7.6870079999999993E-4</v>
      </c>
      <c r="AO16" s="1">
        <f t="shared" si="3"/>
        <v>9.298799999999999E-4</v>
      </c>
      <c r="AP16" s="1">
        <f t="shared" si="3"/>
        <v>1.3514255999999999E-2</v>
      </c>
      <c r="AQ16" s="1">
        <f t="shared" si="3"/>
        <v>7.3925459999999994E-4</v>
      </c>
      <c r="AR16" s="1">
        <f t="shared" si="3"/>
        <v>1.5497999999999998E-3</v>
      </c>
      <c r="AS16" s="1">
        <f t="shared" si="3"/>
        <v>3.4715519999999994E-4</v>
      </c>
      <c r="AT16" s="1">
        <f t="shared" si="3"/>
        <v>3.7660139999999998E-3</v>
      </c>
    </row>
    <row r="17" spans="1:46" x14ac:dyDescent="0.35">
      <c r="A17" s="19">
        <v>13730</v>
      </c>
      <c r="B17" s="18" t="s">
        <v>65</v>
      </c>
      <c r="C17" s="9">
        <v>95</v>
      </c>
      <c r="D17" s="9">
        <v>16.2</v>
      </c>
      <c r="E17" s="1">
        <f t="shared" si="0"/>
        <v>2.1201264000000001E-5</v>
      </c>
      <c r="F17" s="1">
        <f t="shared" si="4"/>
        <v>8.8338600000000008E-5</v>
      </c>
      <c r="G17" s="1">
        <f t="shared" si="4"/>
        <v>0.1337446404</v>
      </c>
      <c r="H17" s="1">
        <f t="shared" si="4"/>
        <v>0.1243807488</v>
      </c>
      <c r="I17" s="1">
        <f t="shared" si="4"/>
        <v>5.3003160000000001E-2</v>
      </c>
      <c r="J17" s="1">
        <f t="shared" si="4"/>
        <v>1.1484017999999998E-5</v>
      </c>
      <c r="K17" s="1">
        <f t="shared" si="4"/>
        <v>5.3709868800000006E-6</v>
      </c>
      <c r="L17" s="1">
        <f t="shared" si="4"/>
        <v>3.1372570404000003E-2</v>
      </c>
      <c r="M17" s="1">
        <f t="shared" si="4"/>
        <v>9.0812080799999992E-8</v>
      </c>
      <c r="N17" s="1">
        <f t="shared" si="4"/>
        <v>2.6501580000000002E-6</v>
      </c>
      <c r="O17" s="1">
        <f t="shared" si="4"/>
        <v>6.6430627199999994E-6</v>
      </c>
      <c r="P17" s="1">
        <f t="shared" si="4"/>
        <v>6.6253949999999989E-6</v>
      </c>
      <c r="Q17" s="1">
        <f t="shared" si="4"/>
        <v>6.8197399199999993E-8</v>
      </c>
      <c r="R17" s="1">
        <f t="shared" si="4"/>
        <v>1.310944824E-2</v>
      </c>
      <c r="S17" s="1">
        <f t="shared" si="4"/>
        <v>9.6995782799999997E-4</v>
      </c>
      <c r="T17" s="1">
        <f t="shared" si="4"/>
        <v>7.52644872E-4</v>
      </c>
      <c r="U17" s="1">
        <f t="shared" si="2"/>
        <v>1.1077660440000002E-5</v>
      </c>
      <c r="V17" s="1">
        <f t="shared" si="2"/>
        <v>7.1377588800000007E-4</v>
      </c>
      <c r="W17" s="1">
        <f t="shared" si="2"/>
        <v>6.9964171200000006E-4</v>
      </c>
      <c r="X17" s="1">
        <f t="shared" si="2"/>
        <v>1.726136244E-3</v>
      </c>
      <c r="Y17" s="1">
        <f t="shared" si="2"/>
        <v>1.1731366080000001E-3</v>
      </c>
      <c r="Z17" s="1">
        <f t="shared" si="2"/>
        <v>6.7490690399999993E-4</v>
      </c>
      <c r="AA17" s="1">
        <f t="shared" si="2"/>
        <v>1.7667720000000002E-5</v>
      </c>
      <c r="AB17" s="1">
        <f t="shared" si="2"/>
        <v>9.0635403599999994E-5</v>
      </c>
      <c r="AC17" s="1">
        <f t="shared" si="2"/>
        <v>0.883386</v>
      </c>
      <c r="AD17" s="1">
        <f t="shared" si="2"/>
        <v>1.7667719999999998E-2</v>
      </c>
      <c r="AE17" s="1">
        <f t="shared" si="3"/>
        <v>1.5883280280000001E-7</v>
      </c>
      <c r="AF17" s="1">
        <f t="shared" si="3"/>
        <v>4.89395844E-2</v>
      </c>
      <c r="AG17" s="1">
        <f t="shared" si="3"/>
        <v>2.3498067599999999E-3</v>
      </c>
      <c r="AH17" s="1">
        <f t="shared" si="3"/>
        <v>5.3003160000000002E-4</v>
      </c>
      <c r="AI17" s="1">
        <f t="shared" si="3"/>
        <v>1.552992588E-3</v>
      </c>
      <c r="AJ17" s="1">
        <f t="shared" si="3"/>
        <v>2.2794008957999997E-3</v>
      </c>
      <c r="AK17" s="1">
        <f t="shared" si="3"/>
        <v>7.9504740000000006E-8</v>
      </c>
      <c r="AL17" s="1">
        <f t="shared" si="3"/>
        <v>1.662532452E-4</v>
      </c>
      <c r="AM17" s="1">
        <f t="shared" si="3"/>
        <v>2.1731295600000002E-5</v>
      </c>
      <c r="AN17" s="1">
        <f t="shared" si="3"/>
        <v>8.76318912E-4</v>
      </c>
      <c r="AO17" s="1">
        <f t="shared" si="3"/>
        <v>1.0600632E-3</v>
      </c>
      <c r="AP17" s="1">
        <f t="shared" si="3"/>
        <v>1.5406251839999999E-2</v>
      </c>
      <c r="AQ17" s="1">
        <f t="shared" si="3"/>
        <v>8.4275024399999997E-4</v>
      </c>
      <c r="AR17" s="1">
        <f t="shared" si="3"/>
        <v>1.766772E-3</v>
      </c>
      <c r="AS17" s="1">
        <f t="shared" si="3"/>
        <v>3.9575692799999996E-4</v>
      </c>
      <c r="AT17" s="1">
        <f t="shared" si="3"/>
        <v>4.2932559599999998E-3</v>
      </c>
    </row>
    <row r="18" spans="1:46" x14ac:dyDescent="0.35">
      <c r="A18" s="17">
        <v>14300</v>
      </c>
      <c r="B18" s="18" t="s">
        <v>66</v>
      </c>
      <c r="C18" s="9">
        <v>57</v>
      </c>
      <c r="D18" s="9">
        <v>32.6</v>
      </c>
      <c r="E18" s="1">
        <f t="shared" si="0"/>
        <v>2.5598563200000001E-5</v>
      </c>
      <c r="F18" s="1">
        <f t="shared" si="4"/>
        <v>1.0666068000000001E-4</v>
      </c>
      <c r="G18" s="1">
        <f t="shared" si="4"/>
        <v>0.16148426952</v>
      </c>
      <c r="H18" s="1">
        <f t="shared" si="4"/>
        <v>0.15017823744</v>
      </c>
      <c r="I18" s="1">
        <f t="shared" si="4"/>
        <v>6.3996407999999991E-2</v>
      </c>
      <c r="J18" s="1">
        <f t="shared" si="4"/>
        <v>1.3865888399999997E-5</v>
      </c>
      <c r="K18" s="1">
        <f t="shared" si="4"/>
        <v>6.4849693439999995E-6</v>
      </c>
      <c r="L18" s="1">
        <f t="shared" si="4"/>
        <v>3.7879473895200001E-2</v>
      </c>
      <c r="M18" s="1">
        <f t="shared" si="4"/>
        <v>1.0964717904E-7</v>
      </c>
      <c r="N18" s="1">
        <f t="shared" si="4"/>
        <v>3.1998204000000001E-6</v>
      </c>
      <c r="O18" s="1">
        <f t="shared" si="4"/>
        <v>8.0208831359999995E-6</v>
      </c>
      <c r="P18" s="1">
        <f t="shared" si="4"/>
        <v>7.999550999999998E-6</v>
      </c>
      <c r="Q18" s="1">
        <f t="shared" si="4"/>
        <v>8.2342044960000009E-8</v>
      </c>
      <c r="R18" s="1">
        <f t="shared" si="4"/>
        <v>1.5828444912E-2</v>
      </c>
      <c r="S18" s="1">
        <f t="shared" si="4"/>
        <v>1.1711342664E-3</v>
      </c>
      <c r="T18" s="1">
        <f t="shared" si="4"/>
        <v>9.0874899359999993E-4</v>
      </c>
      <c r="U18" s="1">
        <f t="shared" si="2"/>
        <v>1.3375249272000002E-5</v>
      </c>
      <c r="V18" s="1">
        <f t="shared" si="2"/>
        <v>8.6181829440000002E-4</v>
      </c>
      <c r="W18" s="1">
        <f t="shared" si="2"/>
        <v>8.4475258559999996E-4</v>
      </c>
      <c r="X18" s="1">
        <f t="shared" si="2"/>
        <v>2.0841496871999996E-3</v>
      </c>
      <c r="Y18" s="1">
        <f t="shared" si="2"/>
        <v>1.4164538304000001E-3</v>
      </c>
      <c r="Z18" s="1">
        <f t="shared" si="2"/>
        <v>8.148875952E-4</v>
      </c>
      <c r="AA18" s="1">
        <f t="shared" si="2"/>
        <v>2.1332136E-5</v>
      </c>
      <c r="AB18" s="1">
        <f t="shared" si="2"/>
        <v>1.0943385768E-4</v>
      </c>
      <c r="AC18" s="1">
        <f t="shared" si="2"/>
        <v>1.0666068</v>
      </c>
      <c r="AD18" s="1">
        <f t="shared" si="2"/>
        <v>2.1332136000000002E-2</v>
      </c>
      <c r="AE18" s="1">
        <f t="shared" si="3"/>
        <v>1.9177590264000001E-7</v>
      </c>
      <c r="AF18" s="1">
        <f t="shared" si="3"/>
        <v>5.9090016719999999E-2</v>
      </c>
      <c r="AG18" s="1">
        <f t="shared" si="3"/>
        <v>2.8371740879999997E-3</v>
      </c>
      <c r="AH18" s="1">
        <f t="shared" si="3"/>
        <v>6.3996408000000003E-4</v>
      </c>
      <c r="AI18" s="1">
        <f t="shared" si="3"/>
        <v>1.8750947543999998E-3</v>
      </c>
      <c r="AJ18" s="1">
        <f t="shared" si="3"/>
        <v>2.7521655260399997E-3</v>
      </c>
      <c r="AK18" s="1">
        <f t="shared" si="3"/>
        <v>9.5994612000000002E-8</v>
      </c>
      <c r="AL18" s="1">
        <f t="shared" si="3"/>
        <v>2.0073539975999999E-4</v>
      </c>
      <c r="AM18" s="1">
        <f t="shared" si="3"/>
        <v>2.6238527279999999E-5</v>
      </c>
      <c r="AN18" s="1">
        <f t="shared" si="3"/>
        <v>1.0580739455999999E-3</v>
      </c>
      <c r="AO18" s="1">
        <f t="shared" si="3"/>
        <v>1.2799281600000001E-3</v>
      </c>
      <c r="AP18" s="1">
        <f t="shared" si="3"/>
        <v>1.8601622591999999E-2</v>
      </c>
      <c r="AQ18" s="1">
        <f t="shared" si="3"/>
        <v>1.0175428872000001E-3</v>
      </c>
      <c r="AR18" s="1">
        <f t="shared" si="3"/>
        <v>2.1332135999999999E-3</v>
      </c>
      <c r="AS18" s="1">
        <f t="shared" si="3"/>
        <v>4.7783984639999992E-4</v>
      </c>
      <c r="AT18" s="1">
        <f t="shared" si="3"/>
        <v>5.1837090479999997E-3</v>
      </c>
    </row>
  </sheetData>
  <mergeCells count="1">
    <mergeCell ref="E3:AS3"/>
  </mergeCells>
  <pageMargins left="0.7" right="0.7" top="0.75" bottom="0.75" header="0.3" footer="0.3"/>
  <pageSetup scale="2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T18"/>
  <sheetViews>
    <sheetView tabSelected="1" topLeftCell="U1" zoomScale="75" zoomScaleNormal="75" workbookViewId="0">
      <selection activeCell="AJ6" sqref="AJ6"/>
    </sheetView>
  </sheetViews>
  <sheetFormatPr defaultRowHeight="14.5" x14ac:dyDescent="0.35"/>
  <cols>
    <col min="1" max="1" width="11.1796875" bestFit="1" customWidth="1"/>
    <col min="2" max="3" width="12.453125" customWidth="1"/>
    <col min="4" max="4" width="20.1796875" bestFit="1" customWidth="1"/>
    <col min="5" max="5" width="12.453125" bestFit="1" customWidth="1"/>
    <col min="6" max="17" width="9.54296875" bestFit="1" customWidth="1"/>
    <col min="18" max="18" width="14" bestFit="1" customWidth="1"/>
    <col min="19" max="19" width="9.453125" bestFit="1" customWidth="1"/>
    <col min="20" max="25" width="14" bestFit="1" customWidth="1"/>
    <col min="26" max="27" width="9.453125" bestFit="1" customWidth="1"/>
    <col min="28" max="28" width="14" bestFit="1" customWidth="1"/>
    <col min="29" max="30" width="9.453125" bestFit="1" customWidth="1"/>
    <col min="31" max="31" width="14" bestFit="1" customWidth="1"/>
    <col min="32" max="32" width="9.81640625" bestFit="1" customWidth="1"/>
    <col min="33" max="33" width="9.26953125" bestFit="1" customWidth="1"/>
    <col min="34" max="34" width="13.81640625" bestFit="1" customWidth="1"/>
    <col min="35" max="38" width="9.26953125" bestFit="1" customWidth="1"/>
    <col min="39" max="39" width="13.81640625" bestFit="1" customWidth="1"/>
    <col min="40" max="41" width="9.54296875" bestFit="1" customWidth="1"/>
    <col min="42" max="44" width="9.26953125" bestFit="1" customWidth="1"/>
    <col min="45" max="45" width="10.26953125" customWidth="1"/>
  </cols>
  <sheetData>
    <row r="1" spans="1:46" ht="29.5" thickBot="1" x14ac:dyDescent="0.4">
      <c r="A1" s="4" t="s">
        <v>42</v>
      </c>
      <c r="B1" s="5" t="s">
        <v>54</v>
      </c>
      <c r="C1" s="6" t="s">
        <v>43</v>
      </c>
      <c r="D1" s="7" t="s">
        <v>44</v>
      </c>
      <c r="E1" s="6" t="s">
        <v>45</v>
      </c>
      <c r="F1" s="7" t="s">
        <v>48</v>
      </c>
      <c r="G1" s="6" t="s">
        <v>46</v>
      </c>
      <c r="H1" s="8" t="s">
        <v>67</v>
      </c>
    </row>
    <row r="3" spans="1:46" ht="17" thickBot="1" x14ac:dyDescent="0.5">
      <c r="A3" s="2"/>
      <c r="B3" s="2"/>
      <c r="C3" s="2"/>
      <c r="D3" s="3"/>
      <c r="E3" s="22" t="s">
        <v>38</v>
      </c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4"/>
    </row>
    <row r="4" spans="1:46" s="13" customFormat="1" ht="138" x14ac:dyDescent="0.35">
      <c r="E4" s="14" t="s">
        <v>7</v>
      </c>
      <c r="F4" s="15" t="s">
        <v>8</v>
      </c>
      <c r="G4" s="16" t="s">
        <v>9</v>
      </c>
      <c r="H4" s="16" t="s">
        <v>10</v>
      </c>
      <c r="I4" s="16" t="s">
        <v>11</v>
      </c>
      <c r="J4" s="15" t="s">
        <v>12</v>
      </c>
      <c r="K4" s="16" t="s">
        <v>14</v>
      </c>
      <c r="L4" s="16" t="s">
        <v>13</v>
      </c>
      <c r="M4" s="16" t="s">
        <v>15</v>
      </c>
      <c r="N4" s="16" t="s">
        <v>16</v>
      </c>
      <c r="O4" s="15" t="s">
        <v>17</v>
      </c>
      <c r="P4" s="15" t="s">
        <v>18</v>
      </c>
      <c r="Q4" s="16" t="s">
        <v>19</v>
      </c>
      <c r="R4" s="16" t="s">
        <v>4</v>
      </c>
      <c r="S4" s="16" t="s">
        <v>20</v>
      </c>
      <c r="T4" s="16" t="s">
        <v>21</v>
      </c>
      <c r="U4" s="16" t="s">
        <v>22</v>
      </c>
      <c r="V4" s="15" t="s">
        <v>3</v>
      </c>
      <c r="W4" s="15" t="s">
        <v>5</v>
      </c>
      <c r="X4" s="16" t="s">
        <v>50</v>
      </c>
      <c r="Y4" s="16" t="s">
        <v>23</v>
      </c>
      <c r="Z4" s="16" t="s">
        <v>51</v>
      </c>
      <c r="AA4" s="15" t="s">
        <v>24</v>
      </c>
      <c r="AB4" s="15" t="s">
        <v>25</v>
      </c>
      <c r="AC4" s="16" t="s">
        <v>26</v>
      </c>
      <c r="AD4" s="16" t="s">
        <v>31</v>
      </c>
      <c r="AE4" s="16" t="s">
        <v>27</v>
      </c>
      <c r="AF4" s="16" t="s">
        <v>28</v>
      </c>
      <c r="AG4" s="16" t="s">
        <v>29</v>
      </c>
      <c r="AH4" s="15" t="s">
        <v>6</v>
      </c>
      <c r="AI4" s="16" t="s">
        <v>30</v>
      </c>
      <c r="AJ4" s="16" t="s">
        <v>52</v>
      </c>
      <c r="AK4" s="15" t="s">
        <v>32</v>
      </c>
      <c r="AL4" s="15" t="s">
        <v>33</v>
      </c>
      <c r="AM4" s="15" t="s">
        <v>34</v>
      </c>
      <c r="AN4" s="16" t="s">
        <v>35</v>
      </c>
      <c r="AO4" s="16" t="s">
        <v>0</v>
      </c>
      <c r="AP4" s="16" t="s">
        <v>36</v>
      </c>
      <c r="AQ4" s="16" t="s">
        <v>1</v>
      </c>
      <c r="AR4" s="15" t="s">
        <v>2</v>
      </c>
      <c r="AS4" s="16" t="s">
        <v>37</v>
      </c>
      <c r="AT4" s="16" t="s">
        <v>53</v>
      </c>
    </row>
    <row r="5" spans="1:46" ht="15" thickBot="1" x14ac:dyDescent="0.4">
      <c r="E5" s="12">
        <v>83329</v>
      </c>
      <c r="F5" s="11">
        <v>208968</v>
      </c>
      <c r="G5" s="10">
        <v>75070</v>
      </c>
      <c r="H5" s="10">
        <v>107028</v>
      </c>
      <c r="I5" s="10">
        <v>7664417</v>
      </c>
      <c r="J5" s="11">
        <v>120127</v>
      </c>
      <c r="K5" s="10">
        <v>56553</v>
      </c>
      <c r="L5" s="10">
        <v>71432</v>
      </c>
      <c r="M5" s="10">
        <v>50328</v>
      </c>
      <c r="N5" s="10">
        <v>205992</v>
      </c>
      <c r="O5" s="11">
        <v>192972</v>
      </c>
      <c r="P5" s="11">
        <v>191242</v>
      </c>
      <c r="Q5" s="10">
        <v>207089</v>
      </c>
      <c r="R5" s="10">
        <v>106990</v>
      </c>
      <c r="S5" s="10">
        <v>56235</v>
      </c>
      <c r="T5" s="10">
        <v>67663</v>
      </c>
      <c r="U5" s="10">
        <v>218019</v>
      </c>
      <c r="V5" s="11">
        <v>78875</v>
      </c>
      <c r="W5" s="11">
        <v>542756</v>
      </c>
      <c r="X5" s="10">
        <v>100414</v>
      </c>
      <c r="Y5" s="10">
        <v>106934</v>
      </c>
      <c r="Z5" s="10">
        <v>107062</v>
      </c>
      <c r="AA5" s="11">
        <v>206440</v>
      </c>
      <c r="AB5" s="11">
        <v>86737</v>
      </c>
      <c r="AC5" s="10">
        <v>50000</v>
      </c>
      <c r="AD5" s="10">
        <v>110543</v>
      </c>
      <c r="AE5" s="10">
        <v>193395</v>
      </c>
      <c r="AF5" s="10">
        <v>67561</v>
      </c>
      <c r="AG5" s="10">
        <v>75092</v>
      </c>
      <c r="AH5" s="11">
        <v>91576</v>
      </c>
      <c r="AI5" s="10">
        <v>91203</v>
      </c>
      <c r="AJ5" s="10">
        <v>1151</v>
      </c>
      <c r="AK5" s="11">
        <v>198550</v>
      </c>
      <c r="AL5" s="11">
        <v>85018</v>
      </c>
      <c r="AM5" s="11">
        <v>129000</v>
      </c>
      <c r="AN5" s="10">
        <v>100425</v>
      </c>
      <c r="AO5" s="10">
        <v>79345</v>
      </c>
      <c r="AP5" s="10">
        <v>108883</v>
      </c>
      <c r="AQ5" s="10">
        <v>79005</v>
      </c>
      <c r="AR5" s="11">
        <v>95636</v>
      </c>
      <c r="AS5" s="10">
        <v>75014</v>
      </c>
      <c r="AT5" s="10">
        <v>1330207</v>
      </c>
    </row>
    <row r="6" spans="1:46" ht="43.5" x14ac:dyDescent="0.35">
      <c r="A6" s="20" t="s">
        <v>49</v>
      </c>
      <c r="B6" s="21" t="s">
        <v>41</v>
      </c>
      <c r="C6" s="21" t="s">
        <v>40</v>
      </c>
      <c r="D6" s="21" t="s">
        <v>39</v>
      </c>
      <c r="E6">
        <v>1.2E-4</v>
      </c>
      <c r="F6">
        <v>5.0000000000000001E-4</v>
      </c>
      <c r="G6">
        <v>0.75700000000000001</v>
      </c>
      <c r="H6">
        <v>0.70399999999999996</v>
      </c>
      <c r="I6">
        <v>0.3</v>
      </c>
      <c r="J6">
        <v>6.4999999999999994E-5</v>
      </c>
      <c r="K6">
        <v>3.04E-5</v>
      </c>
      <c r="L6">
        <v>0.17757000000000001</v>
      </c>
      <c r="M6">
        <v>5.1399999999999997E-7</v>
      </c>
      <c r="N6">
        <v>1.5E-5</v>
      </c>
      <c r="O6">
        <v>3.7599999999999999E-5</v>
      </c>
      <c r="P6">
        <v>3.7499999999999997E-5</v>
      </c>
      <c r="Q6">
        <v>3.8599999999999999E-7</v>
      </c>
      <c r="R6">
        <v>7.4200000000000002E-2</v>
      </c>
      <c r="S6">
        <v>5.4900000000000001E-3</v>
      </c>
      <c r="T6">
        <v>4.2599999999999999E-3</v>
      </c>
      <c r="U6">
        <v>6.2700000000000006E-5</v>
      </c>
      <c r="V6">
        <v>4.0400000000000002E-3</v>
      </c>
      <c r="W6">
        <v>3.96E-3</v>
      </c>
      <c r="X6">
        <v>9.7699999999999992E-3</v>
      </c>
      <c r="Y6">
        <v>6.6400000000000001E-3</v>
      </c>
      <c r="Z6">
        <v>3.82E-3</v>
      </c>
      <c r="AA6">
        <v>1E-4</v>
      </c>
      <c r="AB6">
        <v>5.13E-4</v>
      </c>
      <c r="AC6">
        <v>5</v>
      </c>
      <c r="AD6">
        <v>0.1</v>
      </c>
      <c r="AE6">
        <v>8.9899999999999999E-7</v>
      </c>
      <c r="AF6">
        <v>0.27700000000000002</v>
      </c>
      <c r="AG6">
        <v>1.3299999999999999E-2</v>
      </c>
      <c r="AH6">
        <v>3.0000000000000001E-3</v>
      </c>
      <c r="AI6">
        <v>8.7899999999999992E-3</v>
      </c>
      <c r="AJ6">
        <v>1.29015E-2</v>
      </c>
      <c r="AK6">
        <v>4.4999999999999998E-7</v>
      </c>
      <c r="AL6">
        <v>9.41E-4</v>
      </c>
      <c r="AM6">
        <v>1.2300000000000001E-4</v>
      </c>
      <c r="AN6">
        <v>4.96E-3</v>
      </c>
      <c r="AO6">
        <v>6.0000000000000001E-3</v>
      </c>
      <c r="AP6">
        <v>8.72E-2</v>
      </c>
      <c r="AQ6">
        <v>4.7699999999999999E-3</v>
      </c>
      <c r="AR6">
        <v>0.01</v>
      </c>
      <c r="AS6">
        <v>2.2399999999999998E-3</v>
      </c>
      <c r="AT6">
        <v>2.4299999999999999E-2</v>
      </c>
    </row>
    <row r="7" spans="1:46" x14ac:dyDescent="0.35">
      <c r="A7" s="17">
        <v>51</v>
      </c>
      <c r="B7" s="18" t="s">
        <v>55</v>
      </c>
      <c r="C7" s="9">
        <v>104</v>
      </c>
      <c r="D7" s="9">
        <v>13.7</v>
      </c>
      <c r="E7" s="1">
        <f>0.1148*$C7*E$6/1000</f>
        <v>1.432704E-6</v>
      </c>
      <c r="F7" s="1">
        <f t="shared" ref="F7:AT13" si="0">0.1148*$C7*F$6/1000</f>
        <v>5.9696000000000004E-6</v>
      </c>
      <c r="G7" s="1">
        <f t="shared" si="0"/>
        <v>9.0379743999999991E-3</v>
      </c>
      <c r="H7" s="1">
        <f t="shared" si="0"/>
        <v>8.4051967999999987E-3</v>
      </c>
      <c r="I7" s="1">
        <f t="shared" si="0"/>
        <v>3.5817599999999998E-3</v>
      </c>
      <c r="J7" s="1">
        <f t="shared" si="0"/>
        <v>7.7604799999999991E-7</v>
      </c>
      <c r="K7" s="1">
        <f t="shared" si="0"/>
        <v>3.6295167999999996E-7</v>
      </c>
      <c r="L7" s="1">
        <f t="shared" si="0"/>
        <v>2.1200437440000003E-3</v>
      </c>
      <c r="M7" s="1">
        <f t="shared" si="0"/>
        <v>6.1367487999999991E-9</v>
      </c>
      <c r="N7" s="1">
        <f t="shared" si="0"/>
        <v>1.79088E-7</v>
      </c>
      <c r="O7" s="1">
        <f t="shared" si="0"/>
        <v>4.4891391999999994E-7</v>
      </c>
      <c r="P7" s="1">
        <f t="shared" si="0"/>
        <v>4.4771999999999994E-7</v>
      </c>
      <c r="Q7" s="1">
        <f t="shared" si="0"/>
        <v>4.6085311999999996E-9</v>
      </c>
      <c r="R7" s="1">
        <f t="shared" si="0"/>
        <v>8.8588863999999998E-4</v>
      </c>
      <c r="S7" s="1">
        <f t="shared" si="0"/>
        <v>6.5546207999999994E-5</v>
      </c>
      <c r="T7" s="1">
        <f t="shared" si="0"/>
        <v>5.0860991999999991E-5</v>
      </c>
      <c r="U7" s="1">
        <f t="shared" si="0"/>
        <v>7.4858783999999996E-7</v>
      </c>
      <c r="V7" s="1">
        <f t="shared" si="0"/>
        <v>4.8234367999999999E-5</v>
      </c>
      <c r="W7" s="1">
        <f t="shared" si="0"/>
        <v>4.7279232E-5</v>
      </c>
      <c r="X7" s="1">
        <f t="shared" si="0"/>
        <v>1.1664598399999998E-4</v>
      </c>
      <c r="Y7" s="1">
        <f t="shared" si="0"/>
        <v>7.9276288000000006E-5</v>
      </c>
      <c r="Z7" s="1">
        <f t="shared" si="0"/>
        <v>4.5607744000000001E-5</v>
      </c>
      <c r="AA7" s="1">
        <f t="shared" si="0"/>
        <v>1.19392E-6</v>
      </c>
      <c r="AB7" s="1">
        <f t="shared" si="0"/>
        <v>6.1248095999999995E-6</v>
      </c>
      <c r="AC7" s="1">
        <f t="shared" si="0"/>
        <v>5.9695999999999999E-2</v>
      </c>
      <c r="AD7" s="1">
        <f t="shared" si="0"/>
        <v>1.19392E-3</v>
      </c>
      <c r="AE7" s="1">
        <f t="shared" si="0"/>
        <v>1.07333408E-8</v>
      </c>
      <c r="AF7" s="1">
        <f t="shared" si="0"/>
        <v>3.3071583999999998E-3</v>
      </c>
      <c r="AG7" s="1">
        <f t="shared" si="0"/>
        <v>1.5879136E-4</v>
      </c>
      <c r="AH7" s="1">
        <f t="shared" si="0"/>
        <v>3.5817600000000001E-5</v>
      </c>
      <c r="AI7" s="1">
        <f t="shared" si="0"/>
        <v>1.0494556799999999E-4</v>
      </c>
      <c r="AJ7" s="1">
        <f t="shared" si="0"/>
        <v>1.5403358879999997E-4</v>
      </c>
      <c r="AK7" s="1">
        <f t="shared" si="0"/>
        <v>5.3726399999999998E-9</v>
      </c>
      <c r="AL7" s="1">
        <f t="shared" si="0"/>
        <v>1.1234787199999999E-5</v>
      </c>
      <c r="AM7" s="1">
        <f t="shared" si="0"/>
        <v>1.4685216E-6</v>
      </c>
      <c r="AN7" s="1">
        <f t="shared" si="0"/>
        <v>5.9218432000000003E-5</v>
      </c>
      <c r="AO7" s="1">
        <f t="shared" si="0"/>
        <v>7.1635200000000002E-5</v>
      </c>
      <c r="AP7" s="1">
        <f t="shared" si="0"/>
        <v>1.04109824E-3</v>
      </c>
      <c r="AQ7" s="1">
        <f t="shared" si="0"/>
        <v>5.6949983999999998E-5</v>
      </c>
      <c r="AR7" s="1">
        <f t="shared" si="0"/>
        <v>1.19392E-4</v>
      </c>
      <c r="AS7" s="1">
        <f t="shared" si="0"/>
        <v>2.6743807999999998E-5</v>
      </c>
      <c r="AT7" s="1">
        <f t="shared" si="0"/>
        <v>2.9012255999999996E-4</v>
      </c>
    </row>
    <row r="8" spans="1:46" x14ac:dyDescent="0.35">
      <c r="A8" s="17">
        <v>475</v>
      </c>
      <c r="B8" s="18" t="s">
        <v>56</v>
      </c>
      <c r="C8" s="9">
        <v>500</v>
      </c>
      <c r="D8" s="9">
        <v>92.1</v>
      </c>
      <c r="E8" s="1">
        <f t="shared" ref="E8:T18" si="1">0.1148*$C8*E$6/1000</f>
        <v>6.888E-6</v>
      </c>
      <c r="F8" s="1">
        <f t="shared" si="0"/>
        <v>2.87E-5</v>
      </c>
      <c r="G8" s="1">
        <f t="shared" si="0"/>
        <v>4.3451799999999999E-2</v>
      </c>
      <c r="H8" s="1">
        <f t="shared" si="0"/>
        <v>4.0409599999999997E-2</v>
      </c>
      <c r="I8" s="1">
        <f t="shared" si="0"/>
        <v>1.7219999999999999E-2</v>
      </c>
      <c r="J8" s="1">
        <f t="shared" si="0"/>
        <v>3.7309999999999995E-6</v>
      </c>
      <c r="K8" s="1">
        <f t="shared" si="0"/>
        <v>1.74496E-6</v>
      </c>
      <c r="L8" s="1">
        <f t="shared" si="0"/>
        <v>1.0192517999999999E-2</v>
      </c>
      <c r="M8" s="1">
        <f t="shared" si="0"/>
        <v>2.9503599999999996E-8</v>
      </c>
      <c r="N8" s="1">
        <f t="shared" si="0"/>
        <v>8.6099999999999999E-7</v>
      </c>
      <c r="O8" s="1">
        <f t="shared" si="0"/>
        <v>2.1582400000000002E-6</v>
      </c>
      <c r="P8" s="1">
        <f t="shared" si="0"/>
        <v>2.1524999999999997E-6</v>
      </c>
      <c r="Q8" s="1">
        <f t="shared" si="0"/>
        <v>2.2156400000000002E-8</v>
      </c>
      <c r="R8" s="1">
        <f t="shared" si="0"/>
        <v>4.2590800000000002E-3</v>
      </c>
      <c r="S8" s="1">
        <f t="shared" si="0"/>
        <v>3.1512599999999999E-4</v>
      </c>
      <c r="T8" s="1">
        <f t="shared" si="0"/>
        <v>2.4452399999999998E-4</v>
      </c>
      <c r="U8" s="1">
        <f t="shared" si="0"/>
        <v>3.5989800000000005E-6</v>
      </c>
      <c r="V8" s="1">
        <f t="shared" si="0"/>
        <v>2.3189600000000002E-4</v>
      </c>
      <c r="W8" s="1">
        <f t="shared" si="0"/>
        <v>2.27304E-4</v>
      </c>
      <c r="X8" s="1">
        <f t="shared" si="0"/>
        <v>5.6079799999999994E-4</v>
      </c>
      <c r="Y8" s="1">
        <f t="shared" si="0"/>
        <v>3.8113599999999996E-4</v>
      </c>
      <c r="Z8" s="1">
        <f t="shared" si="0"/>
        <v>2.19268E-4</v>
      </c>
      <c r="AA8" s="1">
        <f t="shared" si="0"/>
        <v>5.7400000000000001E-6</v>
      </c>
      <c r="AB8" s="1">
        <f t="shared" si="0"/>
        <v>2.9446199999999999E-5</v>
      </c>
      <c r="AC8" s="1">
        <f t="shared" si="0"/>
        <v>0.28699999999999998</v>
      </c>
      <c r="AD8" s="1">
        <f t="shared" si="0"/>
        <v>5.7400000000000003E-3</v>
      </c>
      <c r="AE8" s="1">
        <f t="shared" si="0"/>
        <v>5.16026E-8</v>
      </c>
      <c r="AF8" s="1">
        <f t="shared" si="0"/>
        <v>1.5899800000000002E-2</v>
      </c>
      <c r="AG8" s="1">
        <f t="shared" si="0"/>
        <v>7.6342000000000001E-4</v>
      </c>
      <c r="AH8" s="1">
        <f t="shared" si="0"/>
        <v>1.7219999999999998E-4</v>
      </c>
      <c r="AI8" s="1">
        <f t="shared" si="0"/>
        <v>5.0454599999999992E-4</v>
      </c>
      <c r="AJ8" s="1">
        <f t="shared" si="0"/>
        <v>7.4054609999999995E-4</v>
      </c>
      <c r="AK8" s="1">
        <f t="shared" si="0"/>
        <v>2.5829999999999997E-8</v>
      </c>
      <c r="AL8" s="1">
        <f t="shared" si="0"/>
        <v>5.4013399999999993E-5</v>
      </c>
      <c r="AM8" s="1">
        <f t="shared" si="0"/>
        <v>7.0601999999999998E-6</v>
      </c>
      <c r="AN8" s="1">
        <f t="shared" si="0"/>
        <v>2.8470399999999999E-4</v>
      </c>
      <c r="AO8" s="1">
        <f t="shared" si="0"/>
        <v>3.4439999999999997E-4</v>
      </c>
      <c r="AP8" s="1">
        <f t="shared" si="0"/>
        <v>5.00528E-3</v>
      </c>
      <c r="AQ8" s="1">
        <f t="shared" si="0"/>
        <v>2.7379800000000001E-4</v>
      </c>
      <c r="AR8" s="1">
        <f t="shared" si="0"/>
        <v>5.7399999999999997E-4</v>
      </c>
      <c r="AS8" s="1">
        <f t="shared" si="0"/>
        <v>1.2857599999999998E-4</v>
      </c>
      <c r="AT8" s="1">
        <f t="shared" si="0"/>
        <v>1.39482E-3</v>
      </c>
    </row>
    <row r="9" spans="1:46" x14ac:dyDescent="0.35">
      <c r="A9" s="17">
        <v>865</v>
      </c>
      <c r="B9" s="18" t="s">
        <v>57</v>
      </c>
      <c r="C9" s="9">
        <v>77</v>
      </c>
      <c r="D9" s="9">
        <v>13.799999999999999</v>
      </c>
      <c r="E9" s="1">
        <f t="shared" si="1"/>
        <v>1.060752E-6</v>
      </c>
      <c r="F9" s="1">
        <f t="shared" si="0"/>
        <v>4.4198000000000004E-6</v>
      </c>
      <c r="G9" s="1">
        <f t="shared" si="0"/>
        <v>6.6915771999999998E-3</v>
      </c>
      <c r="H9" s="1">
        <f t="shared" si="0"/>
        <v>6.2230784000000001E-3</v>
      </c>
      <c r="I9" s="1">
        <f t="shared" si="0"/>
        <v>2.6518800000000001E-3</v>
      </c>
      <c r="J9" s="1">
        <f t="shared" si="0"/>
        <v>5.7457399999999999E-7</v>
      </c>
      <c r="K9" s="1">
        <f t="shared" si="0"/>
        <v>2.6872383999999999E-7</v>
      </c>
      <c r="L9" s="1">
        <f t="shared" si="0"/>
        <v>1.5696477720000001E-3</v>
      </c>
      <c r="M9" s="1">
        <f t="shared" si="0"/>
        <v>4.5435543999999994E-9</v>
      </c>
      <c r="N9" s="1">
        <f t="shared" si="0"/>
        <v>1.32594E-7</v>
      </c>
      <c r="O9" s="1">
        <f t="shared" si="0"/>
        <v>3.3236895999999999E-7</v>
      </c>
      <c r="P9" s="1">
        <f t="shared" si="0"/>
        <v>3.3148500000000003E-7</v>
      </c>
      <c r="Q9" s="1">
        <f t="shared" si="0"/>
        <v>3.4120856000000002E-9</v>
      </c>
      <c r="R9" s="1">
        <f t="shared" si="0"/>
        <v>6.5589832000000005E-4</v>
      </c>
      <c r="S9" s="1">
        <f t="shared" si="0"/>
        <v>4.8529404000000008E-5</v>
      </c>
      <c r="T9" s="1">
        <f t="shared" si="0"/>
        <v>3.7656696000000004E-5</v>
      </c>
      <c r="U9" s="1">
        <f t="shared" si="0"/>
        <v>5.5424292000000018E-7</v>
      </c>
      <c r="V9" s="1">
        <f t="shared" si="0"/>
        <v>3.5711984000000003E-5</v>
      </c>
      <c r="W9" s="1">
        <f t="shared" si="0"/>
        <v>3.5004815999999998E-5</v>
      </c>
      <c r="X9" s="1">
        <f t="shared" si="0"/>
        <v>8.6362891999999998E-5</v>
      </c>
      <c r="Y9" s="1">
        <f t="shared" si="0"/>
        <v>5.8694944000000007E-5</v>
      </c>
      <c r="Z9" s="1">
        <f t="shared" si="0"/>
        <v>3.3767272000000001E-5</v>
      </c>
      <c r="AA9" s="1">
        <f t="shared" si="0"/>
        <v>8.8396000000000019E-7</v>
      </c>
      <c r="AB9" s="1">
        <f t="shared" si="0"/>
        <v>4.5347148000000011E-6</v>
      </c>
      <c r="AC9" s="1">
        <f t="shared" si="0"/>
        <v>4.4198000000000008E-2</v>
      </c>
      <c r="AD9" s="1">
        <f t="shared" si="0"/>
        <v>8.8396000000000004E-4</v>
      </c>
      <c r="AE9" s="1">
        <f t="shared" si="0"/>
        <v>7.9468004000000009E-9</v>
      </c>
      <c r="AF9" s="1">
        <f t="shared" si="0"/>
        <v>2.4485692000000008E-3</v>
      </c>
      <c r="AG9" s="1">
        <f t="shared" si="0"/>
        <v>1.1756668000000001E-4</v>
      </c>
      <c r="AH9" s="1">
        <f t="shared" si="0"/>
        <v>2.6518800000000001E-5</v>
      </c>
      <c r="AI9" s="1">
        <f t="shared" si="0"/>
        <v>7.7700084000000008E-5</v>
      </c>
      <c r="AJ9" s="1">
        <f t="shared" si="0"/>
        <v>1.140440994E-4</v>
      </c>
      <c r="AK9" s="1">
        <f t="shared" si="0"/>
        <v>3.9778199999999998E-9</v>
      </c>
      <c r="AL9" s="1">
        <f t="shared" si="0"/>
        <v>8.3180635999999993E-6</v>
      </c>
      <c r="AM9" s="1">
        <f t="shared" si="0"/>
        <v>1.0872708000000003E-6</v>
      </c>
      <c r="AN9" s="1">
        <f t="shared" si="0"/>
        <v>4.3844416000000007E-5</v>
      </c>
      <c r="AO9" s="1">
        <f t="shared" si="0"/>
        <v>5.3037600000000002E-5</v>
      </c>
      <c r="AP9" s="1">
        <f t="shared" si="0"/>
        <v>7.7081312000000003E-4</v>
      </c>
      <c r="AQ9" s="1">
        <f t="shared" si="0"/>
        <v>4.2164892000000005E-5</v>
      </c>
      <c r="AR9" s="1">
        <f t="shared" si="0"/>
        <v>8.8396000000000012E-5</v>
      </c>
      <c r="AS9" s="1">
        <f t="shared" si="0"/>
        <v>1.9800703999999999E-5</v>
      </c>
      <c r="AT9" s="1">
        <f t="shared" si="0"/>
        <v>2.1480228000000001E-4</v>
      </c>
    </row>
    <row r="10" spans="1:46" x14ac:dyDescent="0.35">
      <c r="A10" s="17">
        <v>866</v>
      </c>
      <c r="B10" s="18" t="s">
        <v>58</v>
      </c>
      <c r="C10" s="9">
        <v>20</v>
      </c>
      <c r="D10" s="9">
        <v>9.9</v>
      </c>
      <c r="E10" s="1">
        <f t="shared" si="1"/>
        <v>2.7551999999999997E-7</v>
      </c>
      <c r="F10" s="1">
        <f t="shared" si="0"/>
        <v>1.1479999999999999E-6</v>
      </c>
      <c r="G10" s="1">
        <f t="shared" si="0"/>
        <v>1.7380719999999998E-3</v>
      </c>
      <c r="H10" s="1">
        <f t="shared" si="0"/>
        <v>1.6163839999999998E-3</v>
      </c>
      <c r="I10" s="1">
        <f t="shared" si="0"/>
        <v>6.8879999999999994E-4</v>
      </c>
      <c r="J10" s="1">
        <f t="shared" si="0"/>
        <v>1.4923999999999998E-7</v>
      </c>
      <c r="K10" s="1">
        <f t="shared" si="0"/>
        <v>6.9798399999999996E-8</v>
      </c>
      <c r="L10" s="1">
        <f t="shared" si="0"/>
        <v>4.0770071999999999E-4</v>
      </c>
      <c r="M10" s="1">
        <f t="shared" si="0"/>
        <v>1.1801439999999998E-9</v>
      </c>
      <c r="N10" s="1">
        <f t="shared" si="0"/>
        <v>3.4439999999999996E-8</v>
      </c>
      <c r="O10" s="1">
        <f t="shared" si="0"/>
        <v>8.6329599999999998E-8</v>
      </c>
      <c r="P10" s="1">
        <f t="shared" si="0"/>
        <v>8.6099999999999997E-8</v>
      </c>
      <c r="Q10" s="1">
        <f t="shared" si="0"/>
        <v>8.8625599999999996E-10</v>
      </c>
      <c r="R10" s="1">
        <f t="shared" si="0"/>
        <v>1.703632E-4</v>
      </c>
      <c r="S10" s="1">
        <f t="shared" si="0"/>
        <v>1.260504E-5</v>
      </c>
      <c r="T10" s="1">
        <f t="shared" si="0"/>
        <v>9.7809599999999989E-6</v>
      </c>
      <c r="U10" s="1">
        <f t="shared" si="0"/>
        <v>1.4395919999999998E-7</v>
      </c>
      <c r="V10" s="1">
        <f t="shared" si="0"/>
        <v>9.2758400000000013E-6</v>
      </c>
      <c r="W10" s="1">
        <f t="shared" si="0"/>
        <v>9.092159999999998E-6</v>
      </c>
      <c r="X10" s="1">
        <f t="shared" si="0"/>
        <v>2.2431919999999999E-5</v>
      </c>
      <c r="Y10" s="1">
        <f t="shared" si="0"/>
        <v>1.5245439999999999E-5</v>
      </c>
      <c r="Z10" s="1">
        <f t="shared" si="0"/>
        <v>8.7707199999999986E-6</v>
      </c>
      <c r="AA10" s="1">
        <f t="shared" si="0"/>
        <v>2.2959999999999999E-7</v>
      </c>
      <c r="AB10" s="1">
        <f t="shared" si="0"/>
        <v>1.177848E-6</v>
      </c>
      <c r="AC10" s="1">
        <f t="shared" si="0"/>
        <v>1.1479999999999999E-2</v>
      </c>
      <c r="AD10" s="1">
        <f t="shared" si="0"/>
        <v>2.296E-4</v>
      </c>
      <c r="AE10" s="1">
        <f t="shared" si="0"/>
        <v>2.064104E-9</v>
      </c>
      <c r="AF10" s="1">
        <f t="shared" si="0"/>
        <v>6.3599200000000005E-4</v>
      </c>
      <c r="AG10" s="1">
        <f t="shared" si="0"/>
        <v>3.0536799999999995E-5</v>
      </c>
      <c r="AH10" s="1">
        <f t="shared" si="0"/>
        <v>6.888E-6</v>
      </c>
      <c r="AI10" s="1">
        <f t="shared" si="0"/>
        <v>2.0181839999999996E-5</v>
      </c>
      <c r="AJ10" s="1">
        <f t="shared" si="0"/>
        <v>2.9621843999999999E-5</v>
      </c>
      <c r="AK10" s="1">
        <f t="shared" si="0"/>
        <v>1.0331999999999999E-9</v>
      </c>
      <c r="AL10" s="1">
        <f t="shared" si="0"/>
        <v>2.1605359999999996E-6</v>
      </c>
      <c r="AM10" s="1">
        <f t="shared" si="0"/>
        <v>2.82408E-7</v>
      </c>
      <c r="AN10" s="1">
        <f t="shared" si="0"/>
        <v>1.1388159999999999E-5</v>
      </c>
      <c r="AO10" s="1">
        <f t="shared" si="0"/>
        <v>1.3776E-5</v>
      </c>
      <c r="AP10" s="1">
        <f t="shared" si="0"/>
        <v>2.0021119999999998E-4</v>
      </c>
      <c r="AQ10" s="1">
        <f t="shared" si="0"/>
        <v>1.0951919999999999E-5</v>
      </c>
      <c r="AR10" s="1">
        <f t="shared" si="0"/>
        <v>2.2959999999999997E-5</v>
      </c>
      <c r="AS10" s="1">
        <f t="shared" si="0"/>
        <v>5.1430399999999991E-6</v>
      </c>
      <c r="AT10" s="1">
        <f t="shared" si="0"/>
        <v>5.5792799999999992E-5</v>
      </c>
    </row>
    <row r="11" spans="1:46" x14ac:dyDescent="0.35">
      <c r="A11" s="17">
        <v>1530</v>
      </c>
      <c r="B11" s="18" t="s">
        <v>59</v>
      </c>
      <c r="C11" s="9">
        <v>55</v>
      </c>
      <c r="D11" s="9">
        <v>15.3</v>
      </c>
      <c r="E11" s="1">
        <f t="shared" si="1"/>
        <v>7.5768000000000005E-7</v>
      </c>
      <c r="F11" s="1">
        <f t="shared" si="0"/>
        <v>3.157E-6</v>
      </c>
      <c r="G11" s="1">
        <f t="shared" si="0"/>
        <v>4.7796979999999998E-3</v>
      </c>
      <c r="H11" s="1">
        <f t="shared" si="0"/>
        <v>4.4450560000000002E-3</v>
      </c>
      <c r="I11" s="1">
        <f t="shared" si="0"/>
        <v>1.8942E-3</v>
      </c>
      <c r="J11" s="1">
        <f t="shared" si="0"/>
        <v>4.1040999999999993E-7</v>
      </c>
      <c r="K11" s="1">
        <f t="shared" si="0"/>
        <v>1.919456E-7</v>
      </c>
      <c r="L11" s="1">
        <f t="shared" si="0"/>
        <v>1.12117698E-3</v>
      </c>
      <c r="M11" s="1">
        <f t="shared" si="0"/>
        <v>3.2453959999999999E-9</v>
      </c>
      <c r="N11" s="1">
        <f t="shared" si="0"/>
        <v>9.4710000000000006E-8</v>
      </c>
      <c r="O11" s="1">
        <f t="shared" si="0"/>
        <v>2.374064E-7</v>
      </c>
      <c r="P11" s="1">
        <f t="shared" si="0"/>
        <v>2.3677499999999997E-7</v>
      </c>
      <c r="Q11" s="1">
        <f t="shared" si="0"/>
        <v>2.4372039999999998E-9</v>
      </c>
      <c r="R11" s="1">
        <f t="shared" si="0"/>
        <v>4.6849879999999997E-4</v>
      </c>
      <c r="S11" s="1">
        <f t="shared" si="0"/>
        <v>3.4663859999999996E-5</v>
      </c>
      <c r="T11" s="1">
        <f t="shared" si="0"/>
        <v>2.6897640000000001E-5</v>
      </c>
      <c r="U11" s="1">
        <f t="shared" si="0"/>
        <v>3.9588780000000005E-7</v>
      </c>
      <c r="V11" s="1">
        <f t="shared" si="0"/>
        <v>2.5508560000000002E-5</v>
      </c>
      <c r="W11" s="1">
        <f t="shared" si="0"/>
        <v>2.5003440000000001E-5</v>
      </c>
      <c r="X11" s="1">
        <f t="shared" si="0"/>
        <v>6.1687779999999994E-5</v>
      </c>
      <c r="Y11" s="1">
        <f t="shared" si="0"/>
        <v>4.1924960000000007E-5</v>
      </c>
      <c r="Z11" s="1">
        <f t="shared" si="0"/>
        <v>2.4119480000000004E-5</v>
      </c>
      <c r="AA11" s="1">
        <f t="shared" si="0"/>
        <v>6.3140000000000011E-7</v>
      </c>
      <c r="AB11" s="1">
        <f t="shared" si="0"/>
        <v>3.239082E-6</v>
      </c>
      <c r="AC11" s="1">
        <f t="shared" si="0"/>
        <v>3.1570000000000001E-2</v>
      </c>
      <c r="AD11" s="1">
        <f t="shared" si="0"/>
        <v>6.3140000000000006E-4</v>
      </c>
      <c r="AE11" s="1">
        <f t="shared" si="0"/>
        <v>5.676286E-9</v>
      </c>
      <c r="AF11" s="1">
        <f t="shared" si="0"/>
        <v>1.7489780000000002E-3</v>
      </c>
      <c r="AG11" s="1">
        <f t="shared" si="0"/>
        <v>8.3976199999999997E-5</v>
      </c>
      <c r="AH11" s="1">
        <f t="shared" si="0"/>
        <v>1.8941999999999999E-5</v>
      </c>
      <c r="AI11" s="1">
        <f t="shared" si="0"/>
        <v>5.5500059999999998E-5</v>
      </c>
      <c r="AJ11" s="1">
        <f t="shared" si="0"/>
        <v>8.1460070999999997E-5</v>
      </c>
      <c r="AK11" s="1">
        <f t="shared" si="0"/>
        <v>2.8412999999999997E-9</v>
      </c>
      <c r="AL11" s="1">
        <f t="shared" si="0"/>
        <v>5.9414740000000003E-6</v>
      </c>
      <c r="AM11" s="1">
        <f t="shared" si="0"/>
        <v>7.7662200000000008E-7</v>
      </c>
      <c r="AN11" s="1">
        <f t="shared" si="0"/>
        <v>3.1317440000000002E-5</v>
      </c>
      <c r="AO11" s="1">
        <f t="shared" si="0"/>
        <v>3.7883999999999998E-5</v>
      </c>
      <c r="AP11" s="1">
        <f t="shared" si="0"/>
        <v>5.5058080000000001E-4</v>
      </c>
      <c r="AQ11" s="1">
        <f t="shared" si="0"/>
        <v>3.011778E-5</v>
      </c>
      <c r="AR11" s="1">
        <f t="shared" si="0"/>
        <v>6.3139999999999995E-5</v>
      </c>
      <c r="AS11" s="1">
        <f t="shared" si="0"/>
        <v>1.414336E-5</v>
      </c>
      <c r="AT11" s="1">
        <f t="shared" si="0"/>
        <v>1.5343019999999999E-4</v>
      </c>
    </row>
    <row r="12" spans="1:46" x14ac:dyDescent="0.35">
      <c r="A12" s="17">
        <v>1577</v>
      </c>
      <c r="B12" s="18" t="s">
        <v>60</v>
      </c>
      <c r="C12" s="9">
        <v>77</v>
      </c>
      <c r="D12" s="9">
        <v>15.7</v>
      </c>
      <c r="E12" s="1">
        <f t="shared" si="1"/>
        <v>1.060752E-6</v>
      </c>
      <c r="F12" s="1">
        <f t="shared" si="0"/>
        <v>4.4198000000000004E-6</v>
      </c>
      <c r="G12" s="1">
        <f t="shared" si="0"/>
        <v>6.6915771999999998E-3</v>
      </c>
      <c r="H12" s="1">
        <f t="shared" si="0"/>
        <v>6.2230784000000001E-3</v>
      </c>
      <c r="I12" s="1">
        <f t="shared" si="0"/>
        <v>2.6518800000000001E-3</v>
      </c>
      <c r="J12" s="1">
        <f t="shared" si="0"/>
        <v>5.7457399999999999E-7</v>
      </c>
      <c r="K12" s="1">
        <f t="shared" si="0"/>
        <v>2.6872383999999999E-7</v>
      </c>
      <c r="L12" s="1">
        <f t="shared" si="0"/>
        <v>1.5696477720000001E-3</v>
      </c>
      <c r="M12" s="1">
        <f t="shared" si="0"/>
        <v>4.5435543999999994E-9</v>
      </c>
      <c r="N12" s="1">
        <f t="shared" si="0"/>
        <v>1.32594E-7</v>
      </c>
      <c r="O12" s="1">
        <f t="shared" si="0"/>
        <v>3.3236895999999999E-7</v>
      </c>
      <c r="P12" s="1">
        <f t="shared" si="0"/>
        <v>3.3148500000000003E-7</v>
      </c>
      <c r="Q12" s="1">
        <f t="shared" si="0"/>
        <v>3.4120856000000002E-9</v>
      </c>
      <c r="R12" s="1">
        <f t="shared" si="0"/>
        <v>6.5589832000000005E-4</v>
      </c>
      <c r="S12" s="1">
        <f t="shared" si="0"/>
        <v>4.8529404000000008E-5</v>
      </c>
      <c r="T12" s="1">
        <f t="shared" si="0"/>
        <v>3.7656696000000004E-5</v>
      </c>
      <c r="U12" s="1">
        <f t="shared" si="0"/>
        <v>5.5424292000000018E-7</v>
      </c>
      <c r="V12" s="1">
        <f t="shared" si="0"/>
        <v>3.5711984000000003E-5</v>
      </c>
      <c r="W12" s="1">
        <f t="shared" si="0"/>
        <v>3.5004815999999998E-5</v>
      </c>
      <c r="X12" s="1">
        <f t="shared" si="0"/>
        <v>8.6362891999999998E-5</v>
      </c>
      <c r="Y12" s="1">
        <f t="shared" si="0"/>
        <v>5.8694944000000007E-5</v>
      </c>
      <c r="Z12" s="1">
        <f t="shared" si="0"/>
        <v>3.3767272000000001E-5</v>
      </c>
      <c r="AA12" s="1">
        <f t="shared" si="0"/>
        <v>8.8396000000000019E-7</v>
      </c>
      <c r="AB12" s="1">
        <f t="shared" si="0"/>
        <v>4.5347148000000011E-6</v>
      </c>
      <c r="AC12" s="1">
        <f t="shared" si="0"/>
        <v>4.4198000000000008E-2</v>
      </c>
      <c r="AD12" s="1">
        <f t="shared" si="0"/>
        <v>8.8396000000000004E-4</v>
      </c>
      <c r="AE12" s="1">
        <f t="shared" si="0"/>
        <v>7.9468004000000009E-9</v>
      </c>
      <c r="AF12" s="1">
        <f t="shared" si="0"/>
        <v>2.4485692000000008E-3</v>
      </c>
      <c r="AG12" s="1">
        <f t="shared" si="0"/>
        <v>1.1756668000000001E-4</v>
      </c>
      <c r="AH12" s="1">
        <f t="shared" si="0"/>
        <v>2.6518800000000001E-5</v>
      </c>
      <c r="AI12" s="1">
        <f t="shared" si="0"/>
        <v>7.7700084000000008E-5</v>
      </c>
      <c r="AJ12" s="1">
        <f t="shared" si="0"/>
        <v>1.140440994E-4</v>
      </c>
      <c r="AK12" s="1">
        <f t="shared" si="0"/>
        <v>3.9778199999999998E-9</v>
      </c>
      <c r="AL12" s="1">
        <f t="shared" si="0"/>
        <v>8.3180635999999993E-6</v>
      </c>
      <c r="AM12" s="1">
        <f t="shared" si="0"/>
        <v>1.0872708000000003E-6</v>
      </c>
      <c r="AN12" s="1">
        <f t="shared" si="0"/>
        <v>4.3844416000000007E-5</v>
      </c>
      <c r="AO12" s="1">
        <f t="shared" si="0"/>
        <v>5.3037600000000002E-5</v>
      </c>
      <c r="AP12" s="1">
        <f t="shared" si="0"/>
        <v>7.7081312000000003E-4</v>
      </c>
      <c r="AQ12" s="1">
        <f t="shared" si="0"/>
        <v>4.2164892000000005E-5</v>
      </c>
      <c r="AR12" s="1">
        <f t="shared" si="0"/>
        <v>8.8396000000000012E-5</v>
      </c>
      <c r="AS12" s="1">
        <f t="shared" si="0"/>
        <v>1.9800703999999999E-5</v>
      </c>
      <c r="AT12" s="1">
        <f t="shared" si="0"/>
        <v>2.1480228000000001E-4</v>
      </c>
    </row>
    <row r="13" spans="1:46" x14ac:dyDescent="0.35">
      <c r="A13" s="19">
        <v>1740</v>
      </c>
      <c r="B13" s="18" t="s">
        <v>61</v>
      </c>
      <c r="C13" s="9">
        <v>77</v>
      </c>
      <c r="D13" s="9">
        <v>14.1</v>
      </c>
      <c r="E13" s="1">
        <f t="shared" si="1"/>
        <v>1.060752E-6</v>
      </c>
      <c r="F13" s="1">
        <f t="shared" si="0"/>
        <v>4.4198000000000004E-6</v>
      </c>
      <c r="G13" s="1">
        <f t="shared" si="0"/>
        <v>6.6915771999999998E-3</v>
      </c>
      <c r="H13" s="1">
        <f t="shared" si="0"/>
        <v>6.2230784000000001E-3</v>
      </c>
      <c r="I13" s="1">
        <f t="shared" si="0"/>
        <v>2.6518800000000001E-3</v>
      </c>
      <c r="J13" s="1">
        <f t="shared" si="0"/>
        <v>5.7457399999999999E-7</v>
      </c>
      <c r="K13" s="1">
        <f t="shared" si="0"/>
        <v>2.6872383999999999E-7</v>
      </c>
      <c r="L13" s="1">
        <f t="shared" si="0"/>
        <v>1.5696477720000001E-3</v>
      </c>
      <c r="M13" s="1">
        <f t="shared" si="0"/>
        <v>4.5435543999999994E-9</v>
      </c>
      <c r="N13" s="1">
        <f t="shared" si="0"/>
        <v>1.32594E-7</v>
      </c>
      <c r="O13" s="1">
        <f t="shared" ref="O13:AD18" si="2">0.1148*$C13*O$6/1000</f>
        <v>3.3236895999999999E-7</v>
      </c>
      <c r="P13" s="1">
        <f t="shared" si="2"/>
        <v>3.3148500000000003E-7</v>
      </c>
      <c r="Q13" s="1">
        <f t="shared" si="2"/>
        <v>3.4120856000000002E-9</v>
      </c>
      <c r="R13" s="1">
        <f t="shared" si="2"/>
        <v>6.5589832000000005E-4</v>
      </c>
      <c r="S13" s="1">
        <f t="shared" si="2"/>
        <v>4.8529404000000008E-5</v>
      </c>
      <c r="T13" s="1">
        <f t="shared" si="2"/>
        <v>3.7656696000000004E-5</v>
      </c>
      <c r="U13" s="1">
        <f t="shared" si="2"/>
        <v>5.5424292000000018E-7</v>
      </c>
      <c r="V13" s="1">
        <f t="shared" si="2"/>
        <v>3.5711984000000003E-5</v>
      </c>
      <c r="W13" s="1">
        <f t="shared" si="2"/>
        <v>3.5004815999999998E-5</v>
      </c>
      <c r="X13" s="1">
        <f t="shared" si="2"/>
        <v>8.6362891999999998E-5</v>
      </c>
      <c r="Y13" s="1">
        <f t="shared" si="2"/>
        <v>5.8694944000000007E-5</v>
      </c>
      <c r="Z13" s="1">
        <f t="shared" si="2"/>
        <v>3.3767272000000001E-5</v>
      </c>
      <c r="AA13" s="1">
        <f t="shared" si="2"/>
        <v>8.8396000000000019E-7</v>
      </c>
      <c r="AB13" s="1">
        <f t="shared" si="2"/>
        <v>4.5347148000000011E-6</v>
      </c>
      <c r="AC13" s="1">
        <f t="shared" si="2"/>
        <v>4.4198000000000008E-2</v>
      </c>
      <c r="AD13" s="1">
        <f t="shared" si="2"/>
        <v>8.8396000000000004E-4</v>
      </c>
      <c r="AE13" s="1">
        <f t="shared" ref="AE13:AT18" si="3">0.1148*$C13*AE$6/1000</f>
        <v>7.9468004000000009E-9</v>
      </c>
      <c r="AF13" s="1">
        <f t="shared" si="3"/>
        <v>2.4485692000000008E-3</v>
      </c>
      <c r="AG13" s="1">
        <f t="shared" si="3"/>
        <v>1.1756668000000001E-4</v>
      </c>
      <c r="AH13" s="1">
        <f t="shared" si="3"/>
        <v>2.6518800000000001E-5</v>
      </c>
      <c r="AI13" s="1">
        <f t="shared" si="3"/>
        <v>7.7700084000000008E-5</v>
      </c>
      <c r="AJ13" s="1">
        <f t="shared" si="3"/>
        <v>1.140440994E-4</v>
      </c>
      <c r="AK13" s="1">
        <f t="shared" si="3"/>
        <v>3.9778199999999998E-9</v>
      </c>
      <c r="AL13" s="1">
        <f t="shared" si="3"/>
        <v>8.3180635999999993E-6</v>
      </c>
      <c r="AM13" s="1">
        <f t="shared" si="3"/>
        <v>1.0872708000000003E-6</v>
      </c>
      <c r="AN13" s="1">
        <f t="shared" si="3"/>
        <v>4.3844416000000007E-5</v>
      </c>
      <c r="AO13" s="1">
        <f t="shared" si="3"/>
        <v>5.3037600000000002E-5</v>
      </c>
      <c r="AP13" s="1">
        <f t="shared" si="3"/>
        <v>7.7081312000000003E-4</v>
      </c>
      <c r="AQ13" s="1">
        <f t="shared" si="3"/>
        <v>4.2164892000000005E-5</v>
      </c>
      <c r="AR13" s="1">
        <f t="shared" si="3"/>
        <v>8.8396000000000012E-5</v>
      </c>
      <c r="AS13" s="1">
        <f t="shared" si="3"/>
        <v>1.9800703999999999E-5</v>
      </c>
      <c r="AT13" s="1">
        <f t="shared" si="3"/>
        <v>2.1480228000000001E-4</v>
      </c>
    </row>
    <row r="14" spans="1:46" x14ac:dyDescent="0.35">
      <c r="A14" s="19">
        <v>1743</v>
      </c>
      <c r="B14" s="18" t="s">
        <v>62</v>
      </c>
      <c r="C14" s="9">
        <v>173</v>
      </c>
      <c r="D14" s="9">
        <v>14.5</v>
      </c>
      <c r="E14" s="1">
        <f t="shared" si="1"/>
        <v>2.3832479999999995E-6</v>
      </c>
      <c r="F14" s="1">
        <f t="shared" si="1"/>
        <v>9.9302000000000002E-6</v>
      </c>
      <c r="G14" s="1">
        <f t="shared" si="1"/>
        <v>1.5034322799999998E-2</v>
      </c>
      <c r="H14" s="1">
        <f t="shared" si="1"/>
        <v>1.3981721599999998E-2</v>
      </c>
      <c r="I14" s="1">
        <f t="shared" si="1"/>
        <v>5.958119999999999E-3</v>
      </c>
      <c r="J14" s="1">
        <f t="shared" si="1"/>
        <v>1.2909259999999997E-6</v>
      </c>
      <c r="K14" s="1">
        <f t="shared" si="1"/>
        <v>6.0375616000000005E-7</v>
      </c>
      <c r="L14" s="1">
        <f t="shared" si="1"/>
        <v>3.5266112279999998E-3</v>
      </c>
      <c r="M14" s="1">
        <f t="shared" si="1"/>
        <v>1.02082456E-8</v>
      </c>
      <c r="N14" s="1">
        <f t="shared" si="1"/>
        <v>2.9790599999999994E-7</v>
      </c>
      <c r="O14" s="1">
        <f t="shared" si="1"/>
        <v>7.4675103999999984E-7</v>
      </c>
      <c r="P14" s="1">
        <f t="shared" si="1"/>
        <v>7.4476499999999993E-7</v>
      </c>
      <c r="Q14" s="1">
        <f t="shared" si="1"/>
        <v>7.666114399999999E-9</v>
      </c>
      <c r="R14" s="1">
        <f t="shared" si="1"/>
        <v>1.4736416799999998E-3</v>
      </c>
      <c r="S14" s="1">
        <f t="shared" si="1"/>
        <v>1.09033596E-4</v>
      </c>
      <c r="T14" s="1">
        <f t="shared" si="1"/>
        <v>8.4605303999999999E-5</v>
      </c>
      <c r="U14" s="1">
        <f t="shared" si="2"/>
        <v>1.2452470800000001E-6</v>
      </c>
      <c r="V14" s="1">
        <f t="shared" si="2"/>
        <v>8.0236015999999999E-5</v>
      </c>
      <c r="W14" s="1">
        <f t="shared" si="2"/>
        <v>7.8647183999999991E-5</v>
      </c>
      <c r="X14" s="1">
        <f t="shared" si="2"/>
        <v>1.9403610799999994E-4</v>
      </c>
      <c r="Y14" s="1">
        <f t="shared" si="2"/>
        <v>1.3187305599999998E-4</v>
      </c>
      <c r="Z14" s="1">
        <f t="shared" si="2"/>
        <v>7.5866728E-5</v>
      </c>
      <c r="AA14" s="1">
        <f t="shared" si="2"/>
        <v>1.98604E-6</v>
      </c>
      <c r="AB14" s="1">
        <f t="shared" si="2"/>
        <v>1.0188385199999999E-5</v>
      </c>
      <c r="AC14" s="1">
        <f t="shared" si="2"/>
        <v>9.9301999999999988E-2</v>
      </c>
      <c r="AD14" s="1">
        <f t="shared" si="2"/>
        <v>1.9860400000000001E-3</v>
      </c>
      <c r="AE14" s="1">
        <f t="shared" si="3"/>
        <v>1.7854499599999999E-8</v>
      </c>
      <c r="AF14" s="1">
        <f t="shared" si="3"/>
        <v>5.5013307999999999E-3</v>
      </c>
      <c r="AG14" s="1">
        <f t="shared" si="3"/>
        <v>2.6414331999999996E-4</v>
      </c>
      <c r="AH14" s="1">
        <f t="shared" si="3"/>
        <v>5.9581199999999991E-5</v>
      </c>
      <c r="AI14" s="1">
        <f t="shared" si="3"/>
        <v>1.7457291599999998E-4</v>
      </c>
      <c r="AJ14" s="1">
        <f t="shared" si="3"/>
        <v>2.5622895059999998E-4</v>
      </c>
      <c r="AK14" s="1">
        <f t="shared" si="3"/>
        <v>8.9371799999999987E-9</v>
      </c>
      <c r="AL14" s="1">
        <f t="shared" si="3"/>
        <v>1.8688636400000001E-5</v>
      </c>
      <c r="AM14" s="1">
        <f t="shared" si="3"/>
        <v>2.4428292000000002E-6</v>
      </c>
      <c r="AN14" s="1">
        <f t="shared" si="3"/>
        <v>9.8507583999999995E-5</v>
      </c>
      <c r="AO14" s="1">
        <f t="shared" si="3"/>
        <v>1.1916239999999998E-4</v>
      </c>
      <c r="AP14" s="1">
        <f t="shared" si="3"/>
        <v>1.7318268799999998E-3</v>
      </c>
      <c r="AQ14" s="1">
        <f t="shared" si="3"/>
        <v>9.4734107999999993E-5</v>
      </c>
      <c r="AR14" s="1">
        <f t="shared" si="3"/>
        <v>1.9860400000000001E-4</v>
      </c>
      <c r="AS14" s="1">
        <f t="shared" si="3"/>
        <v>4.4487295999999992E-5</v>
      </c>
      <c r="AT14" s="1">
        <f t="shared" si="3"/>
        <v>4.8260771999999996E-4</v>
      </c>
    </row>
    <row r="15" spans="1:46" x14ac:dyDescent="0.35">
      <c r="A15" s="17">
        <v>8310</v>
      </c>
      <c r="B15" s="18" t="s">
        <v>63</v>
      </c>
      <c r="C15" s="9">
        <v>50</v>
      </c>
      <c r="D15" s="9">
        <v>11.399999999999999</v>
      </c>
      <c r="E15" s="1">
        <f t="shared" si="1"/>
        <v>6.8880000000000008E-7</v>
      </c>
      <c r="F15" s="1">
        <f t="shared" si="1"/>
        <v>2.8700000000000001E-6</v>
      </c>
      <c r="G15" s="1">
        <f t="shared" si="1"/>
        <v>4.3451799999999997E-3</v>
      </c>
      <c r="H15" s="1">
        <f t="shared" si="1"/>
        <v>4.0409599999999997E-3</v>
      </c>
      <c r="I15" s="1">
        <f t="shared" si="1"/>
        <v>1.722E-3</v>
      </c>
      <c r="J15" s="1">
        <f t="shared" si="1"/>
        <v>3.7309999999999997E-7</v>
      </c>
      <c r="K15" s="1">
        <f t="shared" si="1"/>
        <v>1.74496E-7</v>
      </c>
      <c r="L15" s="1">
        <f t="shared" si="1"/>
        <v>1.0192518000000002E-3</v>
      </c>
      <c r="M15" s="1">
        <f t="shared" si="1"/>
        <v>2.9503599999999997E-9</v>
      </c>
      <c r="N15" s="1">
        <f t="shared" si="1"/>
        <v>8.610000000000001E-8</v>
      </c>
      <c r="O15" s="1">
        <f t="shared" si="1"/>
        <v>2.1582400000000001E-7</v>
      </c>
      <c r="P15" s="1">
        <f t="shared" si="1"/>
        <v>2.1525E-7</v>
      </c>
      <c r="Q15" s="1">
        <f t="shared" si="1"/>
        <v>2.21564E-9</v>
      </c>
      <c r="R15" s="1">
        <f t="shared" si="1"/>
        <v>4.2590800000000002E-4</v>
      </c>
      <c r="S15" s="1">
        <f t="shared" si="1"/>
        <v>3.15126E-5</v>
      </c>
      <c r="T15" s="1">
        <f t="shared" si="1"/>
        <v>2.44524E-5</v>
      </c>
      <c r="U15" s="1">
        <f t="shared" si="2"/>
        <v>3.5989800000000004E-7</v>
      </c>
      <c r="V15" s="1">
        <f t="shared" si="2"/>
        <v>2.3189600000000002E-5</v>
      </c>
      <c r="W15" s="1">
        <f t="shared" si="2"/>
        <v>2.2730400000000002E-5</v>
      </c>
      <c r="X15" s="1">
        <f t="shared" si="2"/>
        <v>5.6079799999999998E-5</v>
      </c>
      <c r="Y15" s="1">
        <f t="shared" si="2"/>
        <v>3.8113600000000007E-5</v>
      </c>
      <c r="Z15" s="1">
        <f t="shared" si="2"/>
        <v>2.1926799999999998E-5</v>
      </c>
      <c r="AA15" s="1">
        <f t="shared" si="2"/>
        <v>5.7400000000000003E-7</v>
      </c>
      <c r="AB15" s="1">
        <f t="shared" si="2"/>
        <v>2.9446200000000003E-6</v>
      </c>
      <c r="AC15" s="1">
        <f t="shared" si="2"/>
        <v>2.8700000000000003E-2</v>
      </c>
      <c r="AD15" s="1">
        <f t="shared" si="2"/>
        <v>5.7400000000000007E-4</v>
      </c>
      <c r="AE15" s="1">
        <f t="shared" si="3"/>
        <v>5.1602599999999997E-9</v>
      </c>
      <c r="AF15" s="1">
        <f t="shared" si="3"/>
        <v>1.5899800000000002E-3</v>
      </c>
      <c r="AG15" s="1">
        <f t="shared" si="3"/>
        <v>7.6341999999999995E-5</v>
      </c>
      <c r="AH15" s="1">
        <f t="shared" si="3"/>
        <v>1.7220000000000001E-5</v>
      </c>
      <c r="AI15" s="1">
        <f t="shared" si="3"/>
        <v>5.0454599999999996E-5</v>
      </c>
      <c r="AJ15" s="1">
        <f t="shared" si="3"/>
        <v>7.4054610000000008E-5</v>
      </c>
      <c r="AK15" s="1">
        <f t="shared" si="3"/>
        <v>2.5830000000000003E-9</v>
      </c>
      <c r="AL15" s="1">
        <f t="shared" si="3"/>
        <v>5.4013400000000005E-6</v>
      </c>
      <c r="AM15" s="1">
        <f t="shared" si="3"/>
        <v>7.0602000000000002E-7</v>
      </c>
      <c r="AN15" s="1">
        <f t="shared" si="3"/>
        <v>2.8470400000000001E-5</v>
      </c>
      <c r="AO15" s="1">
        <f t="shared" si="3"/>
        <v>3.4440000000000002E-5</v>
      </c>
      <c r="AP15" s="1">
        <f t="shared" si="3"/>
        <v>5.0052799999999998E-4</v>
      </c>
      <c r="AQ15" s="1">
        <f t="shared" si="3"/>
        <v>2.7379799999999998E-5</v>
      </c>
      <c r="AR15" s="1">
        <f t="shared" si="3"/>
        <v>5.7400000000000006E-5</v>
      </c>
      <c r="AS15" s="1">
        <f t="shared" si="3"/>
        <v>1.2857599999999999E-5</v>
      </c>
      <c r="AT15" s="1">
        <f t="shared" si="3"/>
        <v>1.3948199999999999E-4</v>
      </c>
    </row>
    <row r="16" spans="1:46" x14ac:dyDescent="0.35">
      <c r="A16" s="17">
        <v>13675</v>
      </c>
      <c r="B16" s="18" t="s">
        <v>64</v>
      </c>
      <c r="C16" s="9">
        <v>90</v>
      </c>
      <c r="D16" s="9">
        <v>14.999999999999998</v>
      </c>
      <c r="E16" s="1">
        <f t="shared" si="1"/>
        <v>1.23984E-6</v>
      </c>
      <c r="F16" s="1">
        <f t="shared" si="1"/>
        <v>5.1660000000000002E-6</v>
      </c>
      <c r="G16" s="1">
        <f t="shared" si="1"/>
        <v>7.821324000000001E-3</v>
      </c>
      <c r="H16" s="1">
        <f t="shared" si="1"/>
        <v>7.2737280000000001E-3</v>
      </c>
      <c r="I16" s="1">
        <f t="shared" si="1"/>
        <v>3.0996000000000001E-3</v>
      </c>
      <c r="J16" s="1">
        <f t="shared" si="1"/>
        <v>6.7157999999999993E-7</v>
      </c>
      <c r="K16" s="1">
        <f t="shared" si="1"/>
        <v>3.1409280000000002E-7</v>
      </c>
      <c r="L16" s="1">
        <f t="shared" si="1"/>
        <v>1.8346532400000002E-3</v>
      </c>
      <c r="M16" s="1">
        <f t="shared" si="1"/>
        <v>5.3106479999999998E-9</v>
      </c>
      <c r="N16" s="1">
        <f t="shared" si="1"/>
        <v>1.5498E-7</v>
      </c>
      <c r="O16" s="1">
        <f t="shared" si="1"/>
        <v>3.8848320000000001E-7</v>
      </c>
      <c r="P16" s="1">
        <f t="shared" si="1"/>
        <v>3.8744999999999999E-7</v>
      </c>
      <c r="Q16" s="1">
        <f t="shared" si="1"/>
        <v>3.9881520000000004E-9</v>
      </c>
      <c r="R16" s="1">
        <f t="shared" si="1"/>
        <v>7.6663440000000001E-4</v>
      </c>
      <c r="S16" s="1">
        <f t="shared" si="1"/>
        <v>5.6722680000000004E-5</v>
      </c>
      <c r="T16" s="1">
        <f t="shared" si="1"/>
        <v>4.4014320000000005E-5</v>
      </c>
      <c r="U16" s="1">
        <f t="shared" si="2"/>
        <v>6.4781640000000006E-7</v>
      </c>
      <c r="V16" s="1">
        <f t="shared" si="2"/>
        <v>4.1741280000000005E-5</v>
      </c>
      <c r="W16" s="1">
        <f t="shared" si="2"/>
        <v>4.0914720000000005E-5</v>
      </c>
      <c r="X16" s="1">
        <f t="shared" si="2"/>
        <v>1.0094364E-4</v>
      </c>
      <c r="Y16" s="1">
        <f t="shared" si="2"/>
        <v>6.8604480000000016E-5</v>
      </c>
      <c r="Z16" s="1">
        <f t="shared" si="2"/>
        <v>3.9468239999999999E-5</v>
      </c>
      <c r="AA16" s="1">
        <f t="shared" si="2"/>
        <v>1.0332000000000001E-6</v>
      </c>
      <c r="AB16" s="1">
        <f t="shared" si="2"/>
        <v>5.3003160000000003E-6</v>
      </c>
      <c r="AC16" s="1">
        <f t="shared" si="2"/>
        <v>5.1660000000000005E-2</v>
      </c>
      <c r="AD16" s="1">
        <f t="shared" si="2"/>
        <v>1.0332000000000002E-3</v>
      </c>
      <c r="AE16" s="1">
        <f t="shared" si="3"/>
        <v>9.2884680000000005E-9</v>
      </c>
      <c r="AF16" s="1">
        <f t="shared" si="3"/>
        <v>2.8619640000000003E-3</v>
      </c>
      <c r="AG16" s="1">
        <f t="shared" si="3"/>
        <v>1.3741559999999999E-4</v>
      </c>
      <c r="AH16" s="1">
        <f t="shared" si="3"/>
        <v>3.0995999999999999E-5</v>
      </c>
      <c r="AI16" s="1">
        <f t="shared" si="3"/>
        <v>9.0818280000000003E-5</v>
      </c>
      <c r="AJ16" s="1">
        <f t="shared" si="3"/>
        <v>1.3329829800000001E-4</v>
      </c>
      <c r="AK16" s="1">
        <f t="shared" si="3"/>
        <v>4.6494000000000001E-9</v>
      </c>
      <c r="AL16" s="1">
        <f t="shared" si="3"/>
        <v>9.7224120000000015E-6</v>
      </c>
      <c r="AM16" s="1">
        <f t="shared" si="3"/>
        <v>1.2708360000000003E-6</v>
      </c>
      <c r="AN16" s="1">
        <f t="shared" si="3"/>
        <v>5.124672E-5</v>
      </c>
      <c r="AO16" s="1">
        <f t="shared" si="3"/>
        <v>6.1991999999999999E-5</v>
      </c>
      <c r="AP16" s="1">
        <f t="shared" si="3"/>
        <v>9.009504E-4</v>
      </c>
      <c r="AQ16" s="1">
        <f t="shared" si="3"/>
        <v>4.9283640000000006E-5</v>
      </c>
      <c r="AR16" s="1">
        <f t="shared" si="3"/>
        <v>1.0332000000000001E-4</v>
      </c>
      <c r="AS16" s="1">
        <f t="shared" si="3"/>
        <v>2.3143679999999999E-5</v>
      </c>
      <c r="AT16" s="1">
        <f t="shared" si="3"/>
        <v>2.5106759999999999E-4</v>
      </c>
    </row>
    <row r="17" spans="1:46" x14ac:dyDescent="0.35">
      <c r="A17" s="19">
        <v>13730</v>
      </c>
      <c r="B17" s="18" t="s">
        <v>65</v>
      </c>
      <c r="C17" s="9">
        <v>95</v>
      </c>
      <c r="D17" s="9">
        <v>16.2</v>
      </c>
      <c r="E17" s="1">
        <f t="shared" si="1"/>
        <v>1.3087200000000002E-6</v>
      </c>
      <c r="F17" s="1">
        <f t="shared" si="1"/>
        <v>5.4530000000000001E-6</v>
      </c>
      <c r="G17" s="1">
        <f t="shared" si="1"/>
        <v>8.2558420000000011E-3</v>
      </c>
      <c r="H17" s="1">
        <f t="shared" si="1"/>
        <v>7.6778240000000006E-3</v>
      </c>
      <c r="I17" s="1">
        <f t="shared" si="1"/>
        <v>3.2718000000000001E-3</v>
      </c>
      <c r="J17" s="1">
        <f t="shared" si="1"/>
        <v>7.0889000000000004E-7</v>
      </c>
      <c r="K17" s="1">
        <f t="shared" si="1"/>
        <v>3.3154240000000004E-7</v>
      </c>
      <c r="L17" s="1">
        <f t="shared" si="1"/>
        <v>1.9365784200000003E-3</v>
      </c>
      <c r="M17" s="1">
        <f t="shared" si="1"/>
        <v>5.6056840000000001E-9</v>
      </c>
      <c r="N17" s="1">
        <f t="shared" si="1"/>
        <v>1.6359000000000002E-7</v>
      </c>
      <c r="O17" s="1">
        <f t="shared" si="1"/>
        <v>4.1006560000000005E-7</v>
      </c>
      <c r="P17" s="1">
        <f t="shared" si="1"/>
        <v>4.0897500000000002E-7</v>
      </c>
      <c r="Q17" s="1">
        <f t="shared" si="1"/>
        <v>4.2097159999999998E-9</v>
      </c>
      <c r="R17" s="1">
        <f t="shared" si="1"/>
        <v>8.0922520000000007E-4</v>
      </c>
      <c r="S17" s="1">
        <f t="shared" si="1"/>
        <v>5.9873940000000006E-5</v>
      </c>
      <c r="T17" s="1">
        <f t="shared" si="1"/>
        <v>4.6459560000000002E-5</v>
      </c>
      <c r="U17" s="1">
        <f t="shared" si="2"/>
        <v>6.8380620000000007E-7</v>
      </c>
      <c r="V17" s="1">
        <f t="shared" si="2"/>
        <v>4.4060240000000005E-5</v>
      </c>
      <c r="W17" s="1">
        <f t="shared" si="2"/>
        <v>4.3187759999999997E-5</v>
      </c>
      <c r="X17" s="1">
        <f t="shared" si="2"/>
        <v>1.0655162000000001E-4</v>
      </c>
      <c r="Y17" s="1">
        <f t="shared" si="2"/>
        <v>7.2415840000000008E-5</v>
      </c>
      <c r="Z17" s="1">
        <f t="shared" si="2"/>
        <v>4.1660920000000001E-5</v>
      </c>
      <c r="AA17" s="1">
        <f t="shared" si="2"/>
        <v>1.0906000000000002E-6</v>
      </c>
      <c r="AB17" s="1">
        <f t="shared" si="2"/>
        <v>5.594778E-6</v>
      </c>
      <c r="AC17" s="1">
        <f t="shared" si="2"/>
        <v>5.4530000000000002E-2</v>
      </c>
      <c r="AD17" s="1">
        <f t="shared" si="2"/>
        <v>1.0905999999999999E-3</v>
      </c>
      <c r="AE17" s="1">
        <f t="shared" si="3"/>
        <v>9.8044940000000016E-9</v>
      </c>
      <c r="AF17" s="1">
        <f t="shared" si="3"/>
        <v>3.0209620000000003E-3</v>
      </c>
      <c r="AG17" s="1">
        <f t="shared" si="3"/>
        <v>1.4504980000000002E-4</v>
      </c>
      <c r="AH17" s="1">
        <f t="shared" si="3"/>
        <v>3.2718000000000001E-5</v>
      </c>
      <c r="AI17" s="1">
        <f t="shared" si="3"/>
        <v>9.5863739999999998E-5</v>
      </c>
      <c r="AJ17" s="1">
        <f t="shared" si="3"/>
        <v>1.40703759E-4</v>
      </c>
      <c r="AK17" s="1">
        <f t="shared" si="3"/>
        <v>4.9077000000000003E-9</v>
      </c>
      <c r="AL17" s="1">
        <f t="shared" si="3"/>
        <v>1.0262546000000001E-5</v>
      </c>
      <c r="AM17" s="1">
        <f t="shared" si="3"/>
        <v>1.3414380000000002E-6</v>
      </c>
      <c r="AN17" s="1">
        <f t="shared" si="3"/>
        <v>5.4093760000000004E-5</v>
      </c>
      <c r="AO17" s="1">
        <f t="shared" si="3"/>
        <v>6.5436000000000002E-5</v>
      </c>
      <c r="AP17" s="1">
        <f t="shared" si="3"/>
        <v>9.5100320000000003E-4</v>
      </c>
      <c r="AQ17" s="1">
        <f t="shared" si="3"/>
        <v>5.2021620000000005E-5</v>
      </c>
      <c r="AR17" s="1">
        <f t="shared" si="3"/>
        <v>1.0906E-4</v>
      </c>
      <c r="AS17" s="1">
        <f t="shared" si="3"/>
        <v>2.442944E-5</v>
      </c>
      <c r="AT17" s="1">
        <f t="shared" si="3"/>
        <v>2.6501580000000001E-4</v>
      </c>
    </row>
    <row r="18" spans="1:46" x14ac:dyDescent="0.35">
      <c r="A18" s="17">
        <v>14300</v>
      </c>
      <c r="B18" s="18" t="s">
        <v>66</v>
      </c>
      <c r="C18" s="9">
        <v>57</v>
      </c>
      <c r="D18" s="9">
        <v>32.6</v>
      </c>
      <c r="E18" s="1">
        <f t="shared" si="1"/>
        <v>7.8523199999999995E-7</v>
      </c>
      <c r="F18" s="1">
        <f t="shared" si="1"/>
        <v>3.2718000000000002E-6</v>
      </c>
      <c r="G18" s="1">
        <f t="shared" si="1"/>
        <v>4.9535051999999996E-3</v>
      </c>
      <c r="H18" s="1">
        <f t="shared" si="1"/>
        <v>4.606694399999999E-3</v>
      </c>
      <c r="I18" s="1">
        <f t="shared" si="1"/>
        <v>1.9630799999999999E-3</v>
      </c>
      <c r="J18" s="1">
        <f t="shared" si="1"/>
        <v>4.2533399999999991E-7</v>
      </c>
      <c r="K18" s="1">
        <f t="shared" si="1"/>
        <v>1.9892544E-7</v>
      </c>
      <c r="L18" s="1">
        <f t="shared" si="1"/>
        <v>1.161947052E-3</v>
      </c>
      <c r="M18" s="1">
        <f t="shared" si="1"/>
        <v>3.3634103999999994E-9</v>
      </c>
      <c r="N18" s="1">
        <f t="shared" si="1"/>
        <v>9.8153999999999993E-8</v>
      </c>
      <c r="O18" s="1">
        <f t="shared" si="1"/>
        <v>2.4603936000000001E-7</v>
      </c>
      <c r="P18" s="1">
        <f t="shared" si="1"/>
        <v>2.4538499999999997E-7</v>
      </c>
      <c r="Q18" s="1">
        <f t="shared" si="1"/>
        <v>2.5258296E-9</v>
      </c>
      <c r="R18" s="1">
        <f t="shared" si="1"/>
        <v>4.8553512E-4</v>
      </c>
      <c r="S18" s="1">
        <f t="shared" si="1"/>
        <v>3.5924363999999999E-5</v>
      </c>
      <c r="T18" s="1">
        <f t="shared" si="1"/>
        <v>2.7875735999999997E-5</v>
      </c>
      <c r="U18" s="1">
        <f t="shared" si="2"/>
        <v>4.1028371999999999E-7</v>
      </c>
      <c r="V18" s="1">
        <f t="shared" si="2"/>
        <v>2.6436144E-5</v>
      </c>
      <c r="W18" s="1">
        <f t="shared" si="2"/>
        <v>2.5912656E-5</v>
      </c>
      <c r="X18" s="1">
        <f t="shared" si="2"/>
        <v>6.3930971999999985E-5</v>
      </c>
      <c r="Y18" s="1">
        <f t="shared" si="2"/>
        <v>4.3449504000000002E-5</v>
      </c>
      <c r="Z18" s="1">
        <f t="shared" si="2"/>
        <v>2.4996551999999999E-5</v>
      </c>
      <c r="AA18" s="1">
        <f t="shared" si="2"/>
        <v>6.5435999999999999E-7</v>
      </c>
      <c r="AB18" s="1">
        <f t="shared" si="2"/>
        <v>3.3568667999999998E-6</v>
      </c>
      <c r="AC18" s="1">
        <f t="shared" si="2"/>
        <v>3.2717999999999997E-2</v>
      </c>
      <c r="AD18" s="1">
        <f t="shared" si="2"/>
        <v>6.543600000000001E-4</v>
      </c>
      <c r="AE18" s="1">
        <f t="shared" si="3"/>
        <v>5.8826963999999996E-9</v>
      </c>
      <c r="AF18" s="1">
        <f t="shared" si="3"/>
        <v>1.8125772E-3</v>
      </c>
      <c r="AG18" s="1">
        <f t="shared" si="3"/>
        <v>8.702987999999999E-5</v>
      </c>
      <c r="AH18" s="1">
        <f t="shared" si="3"/>
        <v>1.9630800000000002E-5</v>
      </c>
      <c r="AI18" s="1">
        <f t="shared" si="3"/>
        <v>5.7518243999999988E-5</v>
      </c>
      <c r="AJ18" s="1">
        <f t="shared" si="3"/>
        <v>8.442225539999999E-5</v>
      </c>
      <c r="AK18" s="1">
        <f t="shared" si="3"/>
        <v>2.9446199999999997E-9</v>
      </c>
      <c r="AL18" s="1">
        <f t="shared" si="3"/>
        <v>6.1575275999999992E-6</v>
      </c>
      <c r="AM18" s="1">
        <f t="shared" si="3"/>
        <v>8.0486279999999996E-7</v>
      </c>
      <c r="AN18" s="1">
        <f t="shared" si="3"/>
        <v>3.2456255999999996E-5</v>
      </c>
      <c r="AO18" s="1">
        <f t="shared" si="3"/>
        <v>3.9261600000000004E-5</v>
      </c>
      <c r="AP18" s="1">
        <f t="shared" si="3"/>
        <v>5.7060192000000002E-4</v>
      </c>
      <c r="AQ18" s="1">
        <f t="shared" si="3"/>
        <v>3.1212971999999998E-5</v>
      </c>
      <c r="AR18" s="1">
        <f t="shared" si="3"/>
        <v>6.5435999999999988E-5</v>
      </c>
      <c r="AS18" s="1">
        <f t="shared" si="3"/>
        <v>1.4657663999999997E-5</v>
      </c>
      <c r="AT18" s="1">
        <f t="shared" si="3"/>
        <v>1.5900947999999997E-4</v>
      </c>
    </row>
  </sheetData>
  <mergeCells count="1">
    <mergeCell ref="E3:AS3"/>
  </mergeCells>
  <pageMargins left="0.2" right="0.2" top="0.75" bottom="0.75" header="0.3" footer="0.3"/>
  <pageSetup scale="26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EC926CA8234448BBDAA66811C990D" ma:contentTypeVersion="10" ma:contentTypeDescription="Create a new document." ma:contentTypeScope="" ma:versionID="fe89b1534614e2f724f58fcd29f8ea74">
  <xsd:schema xmlns:xsd="http://www.w3.org/2001/XMLSchema" xmlns:xs="http://www.w3.org/2001/XMLSchema" xmlns:p="http://schemas.microsoft.com/office/2006/metadata/properties" xmlns:ns2="63591261-97e9-4074-ab3f-a6a63f75c3a8" xmlns:ns3="52f5fa2e-4e58-4301-97f3-6e02fdcd3c2e" targetNamespace="http://schemas.microsoft.com/office/2006/metadata/properties" ma:root="true" ma:fieldsID="a8688c15d3c7c11fabf46f341972aad2" ns2:_="" ns3:_="">
    <xsd:import namespace="63591261-97e9-4074-ab3f-a6a63f75c3a8"/>
    <xsd:import namespace="52f5fa2e-4e58-4301-97f3-6e02fdcd3c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91261-97e9-4074-ab3f-a6a63f75c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166aa50-2606-4bee-b14b-7e98c91f2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f5fa2e-4e58-4301-97f3-6e02fdcd3c2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c82124-53cb-4ca7-b164-20733690f99e}" ma:internalName="TaxCatchAll" ma:showField="CatchAllData" ma:web="52f5fa2e-4e58-4301-97f3-6e02fdcd3c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98DE77-5048-4450-8C8D-ABD0EB4F30FD}"/>
</file>

<file path=customXml/itemProps2.xml><?xml version="1.0" encoding="utf-8"?>
<ds:datastoreItem xmlns:ds="http://schemas.openxmlformats.org/officeDocument/2006/customXml" ds:itemID="{2751FEFD-C370-45CD-BBB1-195E4E2334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</vt:lpstr>
      <vt:lpstr>Hourly</vt:lpstr>
    </vt:vector>
  </TitlesOfParts>
  <Company>AECOM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chaabaner</dc:creator>
  <cp:lastModifiedBy>Chaabane, Ramzi</cp:lastModifiedBy>
  <cp:lastPrinted>2012-07-23T08:53:08Z</cp:lastPrinted>
  <dcterms:created xsi:type="dcterms:W3CDTF">2012-04-19T00:26:52Z</dcterms:created>
  <dcterms:modified xsi:type="dcterms:W3CDTF">2022-04-16T20:56:10Z</dcterms:modified>
</cp:coreProperties>
</file>