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App C\"/>
    </mc:Choice>
  </mc:AlternateContent>
  <xr:revisionPtr revIDLastSave="0" documentId="8_{D7967D5E-5412-4E53-809A-88B3267EA20D}" xr6:coauthVersionLast="46" xr6:coauthVersionMax="46" xr10:uidLastSave="{00000000-0000-0000-0000-000000000000}"/>
  <bookViews>
    <workbookView xWindow="-28920" yWindow="-120" windowWidth="29040" windowHeight="15840" activeTab="1" xr2:uid="{00000000-000D-0000-FFFF-FFFF00000000}"/>
  </bookViews>
  <sheets>
    <sheet name="Annual" sheetId="1" r:id="rId1"/>
    <sheet name="Hourly" sheetId="2" r:id="rId2"/>
  </sheets>
  <definedNames>
    <definedName name="_xlnm._FilterDatabase" localSheetId="0" hidden="1">Annual!$A$4:$I$180</definedName>
    <definedName name="_xlnm._FilterDatabase" localSheetId="1" hidden="1">Hourly!$A$7:$AC$102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6" i="1" l="1"/>
  <c r="G138" i="1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G64" i="1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G59" i="1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G58" i="1"/>
  <c r="G137" i="1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G85" i="1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G42" i="1"/>
  <c r="D100" i="2" l="1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G180" i="1"/>
  <c r="G179" i="1"/>
  <c r="G178" i="1"/>
  <c r="G177" i="1"/>
  <c r="G176" i="1"/>
  <c r="G175" i="1"/>
  <c r="G174" i="1"/>
  <c r="G173" i="1"/>
  <c r="G172" i="1"/>
  <c r="G171" i="1"/>
  <c r="G170" i="1"/>
  <c r="AA99" i="2" l="1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B99" i="2"/>
  <c r="AC99" i="2"/>
  <c r="AA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B8" i="2"/>
  <c r="AC8" i="2"/>
  <c r="D8" i="2"/>
  <c r="G154" i="1"/>
  <c r="G10" i="1" l="1"/>
  <c r="G12" i="1"/>
  <c r="G13" i="1"/>
  <c r="G14" i="1"/>
  <c r="G17" i="1"/>
  <c r="G18" i="1"/>
  <c r="G19" i="1"/>
  <c r="G20" i="1"/>
  <c r="G23" i="1"/>
  <c r="G24" i="1"/>
  <c r="G25" i="1"/>
  <c r="G26" i="1"/>
  <c r="G27" i="1"/>
  <c r="G28" i="1"/>
  <c r="G29" i="1"/>
  <c r="G39" i="1"/>
  <c r="G40" i="1"/>
  <c r="G57" i="1"/>
  <c r="G60" i="1"/>
  <c r="G61" i="1"/>
  <c r="G65" i="1"/>
  <c r="G66" i="1"/>
  <c r="G69" i="1"/>
  <c r="G71" i="1"/>
  <c r="G72" i="1"/>
  <c r="G81" i="1"/>
  <c r="G82" i="1"/>
  <c r="G84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5" i="1"/>
  <c r="G106" i="1"/>
  <c r="G107" i="1"/>
  <c r="G108" i="1"/>
  <c r="G109" i="1"/>
  <c r="G111" i="1"/>
  <c r="G115" i="1"/>
  <c r="G117" i="1"/>
  <c r="G118" i="1"/>
  <c r="G144" i="1"/>
  <c r="G145" i="1"/>
  <c r="G146" i="1"/>
  <c r="G147" i="1"/>
  <c r="G165" i="1"/>
  <c r="G11" i="1"/>
  <c r="G15" i="1"/>
  <c r="G16" i="1"/>
  <c r="G21" i="1"/>
  <c r="G22" i="1"/>
  <c r="G30" i="1"/>
  <c r="G31" i="1"/>
  <c r="G32" i="1"/>
  <c r="G33" i="1"/>
  <c r="G34" i="1"/>
  <c r="G35" i="1"/>
  <c r="G36" i="1"/>
  <c r="G37" i="1"/>
  <c r="G38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62" i="1"/>
  <c r="G63" i="1"/>
  <c r="G67" i="1"/>
  <c r="G68" i="1"/>
  <c r="G70" i="1"/>
  <c r="G73" i="1"/>
  <c r="G74" i="1"/>
  <c r="G75" i="1"/>
  <c r="G76" i="1"/>
  <c r="G77" i="1"/>
  <c r="G78" i="1"/>
  <c r="G79" i="1"/>
  <c r="G80" i="1"/>
  <c r="G83" i="1"/>
  <c r="G86" i="1"/>
  <c r="G87" i="1"/>
  <c r="G104" i="1"/>
  <c r="G110" i="1"/>
  <c r="G112" i="1"/>
  <c r="G113" i="1"/>
  <c r="G114" i="1"/>
  <c r="G116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9" i="1"/>
  <c r="G140" i="1"/>
  <c r="G141" i="1"/>
  <c r="G142" i="1"/>
  <c r="G143" i="1"/>
  <c r="G148" i="1"/>
  <c r="G149" i="1"/>
  <c r="G150" i="1"/>
  <c r="G151" i="1"/>
  <c r="G152" i="1"/>
  <c r="G153" i="1"/>
  <c r="G155" i="1"/>
  <c r="G156" i="1"/>
  <c r="G157" i="1"/>
  <c r="G158" i="1"/>
  <c r="G159" i="1"/>
  <c r="G160" i="1"/>
  <c r="G161" i="1"/>
  <c r="G162" i="1"/>
  <c r="G163" i="1"/>
  <c r="G164" i="1"/>
  <c r="G166" i="1"/>
  <c r="G167" i="1"/>
  <c r="G168" i="1"/>
  <c r="G169" i="1"/>
  <c r="G6" i="1"/>
  <c r="G7" i="1"/>
  <c r="G8" i="1"/>
  <c r="G9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F14" authorId="0" shapeId="0" xr:uid="{56DC5DC2-1401-4C9F-9A44-E8742375D78D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Table 5.1-2b</t>
        </r>
      </text>
    </comment>
    <comment ref="F32" authorId="0" shapeId="0" xr:uid="{164AAB56-1650-4EA8-B4DB-B3C9F26E0241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Table 5.1-2b</t>
        </r>
      </text>
    </comment>
    <comment ref="C50" authorId="0" shapeId="0" xr:uid="{55E3855D-5CB2-4044-B346-C81760794AD2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Corrected from 767.</t>
        </r>
      </text>
    </comment>
    <comment ref="F73" authorId="0" shapeId="0" xr:uid="{1F0D6A26-B735-4082-94E7-9230ED5AD328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Table 5.1-2b</t>
        </r>
      </text>
    </comment>
    <comment ref="A113" authorId="0" shapeId="0" xr:uid="{783F4817-B557-49DC-92D2-5ECF0A0C1B23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Was 10525. Changed to 8425 (T&amp;M location)</t>
        </r>
      </text>
    </comment>
    <comment ref="E135" authorId="0" shapeId="0" xr:uid="{DF1F9D5F-64B7-42A3-A659-73738C2F83AA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From permit</t>
        </r>
      </text>
    </comment>
    <comment ref="C136" authorId="0" shapeId="0" xr:uid="{390F4F74-430E-4FC5-99A1-041DD7E8980D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Corrected from 1220 on 4/6/2022 due to comment from APCD</t>
        </r>
      </text>
    </comment>
    <comment ref="F138" authorId="0" shapeId="0" xr:uid="{8A88A51F-220B-4CDB-94D4-5BC828691927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Table 5.1-2b</t>
        </r>
      </text>
    </comment>
    <comment ref="D142" authorId="0" shapeId="0" xr:uid="{2AABA903-D3B2-40E3-86BE-C1F0D101C1C2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3.9 hours emergency</t>
        </r>
      </text>
    </comment>
  </commentList>
</comments>
</file>

<file path=xl/sharedStrings.xml><?xml version="1.0" encoding="utf-8"?>
<sst xmlns="http://schemas.openxmlformats.org/spreadsheetml/2006/main" count="296" uniqueCount="158">
  <si>
    <t>Benzene</t>
  </si>
  <si>
    <t>Acrolein</t>
  </si>
  <si>
    <t>Toluene</t>
  </si>
  <si>
    <t>Xylenes</t>
  </si>
  <si>
    <t>Selenium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</si>
  <si>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= Emission Factor (lbs/1000 gal)</t>
    </r>
  </si>
  <si>
    <t>Building</t>
  </si>
  <si>
    <t>6523</t>
  </si>
  <si>
    <t>AB2588 Device ID</t>
  </si>
  <si>
    <t>BHP = Brake Horse Power (bhp)</t>
  </si>
  <si>
    <t>Tier</t>
  </si>
  <si>
    <t>Diesel PM EF (g/bhp-hr)</t>
  </si>
  <si>
    <t>Diesel PM</t>
  </si>
  <si>
    <t>0</t>
  </si>
  <si>
    <t xml:space="preserve">Calculation ID </t>
  </si>
  <si>
    <t>Source Type</t>
  </si>
  <si>
    <t>Internal Combustion Engine</t>
  </si>
  <si>
    <t>Sub Type</t>
  </si>
  <si>
    <t>Emissions</t>
  </si>
  <si>
    <t>lb/yr</t>
  </si>
  <si>
    <t>lb/hr</t>
  </si>
  <si>
    <t>Diesel (Annual Emissions)</t>
  </si>
  <si>
    <t>7b</t>
  </si>
  <si>
    <t>AB4296</t>
  </si>
  <si>
    <t>AB3946</t>
  </si>
  <si>
    <t>AB3914</t>
  </si>
  <si>
    <t>AB3603</t>
  </si>
  <si>
    <t>AB707871</t>
  </si>
  <si>
    <t>AB707880</t>
  </si>
  <si>
    <t>AB713358</t>
  </si>
  <si>
    <t>AB3054</t>
  </si>
  <si>
    <t>AB3932</t>
  </si>
  <si>
    <t>AB703337</t>
  </si>
  <si>
    <t>AB677064</t>
  </si>
  <si>
    <t>AB677065</t>
  </si>
  <si>
    <t>AB4177</t>
  </si>
  <si>
    <t>AB3190</t>
  </si>
  <si>
    <t>AB635</t>
  </si>
  <si>
    <t>AB677066</t>
  </si>
  <si>
    <t>AB677067</t>
  </si>
  <si>
    <t>AB3804</t>
  </si>
  <si>
    <t>AB4113</t>
  </si>
  <si>
    <t>AB3019</t>
  </si>
  <si>
    <t>AB3950</t>
  </si>
  <si>
    <t>AB3982</t>
  </si>
  <si>
    <t>AB3949</t>
  </si>
  <si>
    <t>AB3517</t>
  </si>
  <si>
    <t>AB3516</t>
  </si>
  <si>
    <t>AB4317</t>
  </si>
  <si>
    <t>AB652758</t>
  </si>
  <si>
    <t>AB3913</t>
  </si>
  <si>
    <t>AB3912</t>
  </si>
  <si>
    <t>AB3597</t>
  </si>
  <si>
    <t>AB3736</t>
  </si>
  <si>
    <t>AB3419</t>
  </si>
  <si>
    <t>AB3820</t>
  </si>
  <si>
    <t>AB3821</t>
  </si>
  <si>
    <t>AB696</t>
  </si>
  <si>
    <t>AB712927</t>
  </si>
  <si>
    <t>AB3037</t>
  </si>
  <si>
    <t>AB708</t>
  </si>
  <si>
    <t>AB3038</t>
  </si>
  <si>
    <t>AB3193</t>
  </si>
  <si>
    <t>AB3194</t>
  </si>
  <si>
    <t>AB4034</t>
  </si>
  <si>
    <t>AB4035</t>
  </si>
  <si>
    <t>AB3817</t>
  </si>
  <si>
    <t>AB3818</t>
  </si>
  <si>
    <t>AB4143</t>
  </si>
  <si>
    <t>AB4097</t>
  </si>
  <si>
    <t>AB4095</t>
  </si>
  <si>
    <t>AB762</t>
  </si>
  <si>
    <t>AB703412</t>
  </si>
  <si>
    <t>AB4288</t>
  </si>
  <si>
    <t>AB4294</t>
  </si>
  <si>
    <t>AB644515</t>
  </si>
  <si>
    <t>AB644516</t>
  </si>
  <si>
    <t>AB3894</t>
  </si>
  <si>
    <t>AB3892</t>
  </si>
  <si>
    <t>AB3187</t>
  </si>
  <si>
    <t>AB3809</t>
  </si>
  <si>
    <t>AB3644</t>
  </si>
  <si>
    <t>AB4008</t>
  </si>
  <si>
    <t>AB4009</t>
  </si>
  <si>
    <t>AB703347</t>
  </si>
  <si>
    <t>AB3605</t>
  </si>
  <si>
    <t>AB645481</t>
  </si>
  <si>
    <t>AB3903</t>
  </si>
  <si>
    <t>AB4017</t>
  </si>
  <si>
    <t>AB4016</t>
  </si>
  <si>
    <t>AB4015</t>
  </si>
  <si>
    <t>AB700047</t>
  </si>
  <si>
    <t>AB700099</t>
  </si>
  <si>
    <t>AB700100</t>
  </si>
  <si>
    <t>AB667306</t>
  </si>
  <si>
    <t>AB594</t>
  </si>
  <si>
    <t>AB709118</t>
  </si>
  <si>
    <t>AB709120</t>
  </si>
  <si>
    <t>AB698117</t>
  </si>
  <si>
    <t>AB4293</t>
  </si>
  <si>
    <t>AB3614</t>
  </si>
  <si>
    <t>AB3613</t>
  </si>
  <si>
    <t>AB3616</t>
  </si>
  <si>
    <t>AB3617</t>
  </si>
  <si>
    <t>AB3618</t>
  </si>
  <si>
    <t>Cant. Area</t>
  </si>
  <si>
    <t>BASEWIDE</t>
  </si>
  <si>
    <t>HSF</t>
  </si>
  <si>
    <t>Cant. Area R</t>
  </si>
  <si>
    <t>Cant. Area L</t>
  </si>
  <si>
    <t>181</t>
  </si>
  <si>
    <t>441</t>
  </si>
  <si>
    <t>2007</t>
  </si>
  <si>
    <t>1963</t>
  </si>
  <si>
    <t>1974</t>
  </si>
  <si>
    <t>1976</t>
  </si>
  <si>
    <t>1993</t>
  </si>
  <si>
    <t>13022</t>
  </si>
  <si>
    <t>FLIGHTLINE</t>
  </si>
  <si>
    <t>I-4</t>
  </si>
  <si>
    <t>2</t>
  </si>
  <si>
    <t>3</t>
  </si>
  <si>
    <t>7a</t>
  </si>
  <si>
    <t>BQ = Base Quantity (hours/year)</t>
  </si>
  <si>
    <t>Hourly emission for Diesel engines that are Tiers 0, 1, and 2 &lt;750 bhp</t>
  </si>
  <si>
    <t xml:space="preserve">Arsenic </t>
  </si>
  <si>
    <t xml:space="preserve">Cadmium </t>
  </si>
  <si>
    <t>Chromium 6+</t>
  </si>
  <si>
    <t>Chromium (total)</t>
  </si>
  <si>
    <t xml:space="preserve">Copper </t>
  </si>
  <si>
    <t>Lead</t>
  </si>
  <si>
    <t xml:space="preserve">Manganese </t>
  </si>
  <si>
    <t xml:space="preserve">Mercury </t>
  </si>
  <si>
    <t xml:space="preserve">Nickel </t>
  </si>
  <si>
    <t>Zinc</t>
  </si>
  <si>
    <t>Acetaldehyde</t>
  </si>
  <si>
    <t>Ammonia</t>
  </si>
  <si>
    <t>1,3-Butadiene</t>
  </si>
  <si>
    <t>Chlorobenzene</t>
  </si>
  <si>
    <t>Ethyl Benzene</t>
  </si>
  <si>
    <t>Formaldehyde</t>
  </si>
  <si>
    <t>n-Hexane</t>
  </si>
  <si>
    <t>Hydrochloric Acid</t>
  </si>
  <si>
    <t>Naphthalene</t>
  </si>
  <si>
    <t>PAHs (excl. naphthalene)</t>
  </si>
  <si>
    <t>Propylene</t>
  </si>
  <si>
    <t>AB3993</t>
  </si>
  <si>
    <t>AB3994</t>
  </si>
  <si>
    <t>AB3995</t>
  </si>
  <si>
    <t>AB4021</t>
  </si>
  <si>
    <t>AB4022</t>
  </si>
  <si>
    <t>AB4023</t>
  </si>
  <si>
    <t>AB4024</t>
  </si>
  <si>
    <t>AB702142</t>
  </si>
  <si>
    <t>AB3394</t>
  </si>
  <si>
    <t>AB3558</t>
  </si>
  <si>
    <t>AB3559</t>
  </si>
  <si>
    <t>Diesel (Hourly Emissions)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</si>
</sst>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Arial"/>
      <family val="2"/>
    </font>
    <font>
      <b/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sz val="9"/>
      <color rgb="FF333333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5" fillId="0" borderId="2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/>
    <xf numFmtId="0" fontId="4" fillId="3" borderId="3" xfId="1" applyFont="1" applyFill="1" applyBorder="1" applyAlignment="1" applyProtection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/>
    <xf numFmtId="0" fontId="10" fillId="0" borderId="0" xfId="0" applyFont="1" applyBorder="1" applyAlignment="1">
      <alignment vertical="top" wrapText="1"/>
    </xf>
    <xf numFmtId="0" fontId="10" fillId="0" borderId="0" xfId="0" applyFont="1" applyBorder="1"/>
    <xf numFmtId="0" fontId="10" fillId="4" borderId="3" xfId="0" applyFont="1" applyFill="1" applyBorder="1" applyAlignment="1">
      <alignment wrapText="1"/>
    </xf>
    <xf numFmtId="0" fontId="10" fillId="4" borderId="3" xfId="0" applyFont="1" applyFill="1" applyBorder="1" applyAlignment="1">
      <alignment horizontal="right" wrapText="1"/>
    </xf>
    <xf numFmtId="0" fontId="11" fillId="0" borderId="3" xfId="0" applyFont="1" applyFill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/>
    </xf>
    <xf numFmtId="0" fontId="10" fillId="0" borderId="3" xfId="0" applyFont="1" applyFill="1" applyBorder="1"/>
    <xf numFmtId="164" fontId="10" fillId="0" borderId="3" xfId="0" applyNumberFormat="1" applyFont="1" applyFill="1" applyBorder="1"/>
    <xf numFmtId="49" fontId="11" fillId="0" borderId="3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2" borderId="8" xfId="0" applyFont="1" applyFill="1" applyBorder="1" applyAlignment="1">
      <alignment vertical="top" wrapText="1"/>
    </xf>
    <xf numFmtId="0" fontId="0" fillId="5" borderId="13" xfId="0" quotePrefix="1" applyFill="1" applyBorder="1" applyAlignment="1">
      <alignment horizontal="center"/>
    </xf>
    <xf numFmtId="0" fontId="0" fillId="5" borderId="14" xfId="0" quotePrefix="1" applyFill="1" applyBorder="1" applyAlignment="1">
      <alignment horizontal="center"/>
    </xf>
    <xf numFmtId="0" fontId="10" fillId="0" borderId="14" xfId="0" quotePrefix="1" applyFont="1" applyBorder="1" applyAlignment="1">
      <alignment horizontal="center"/>
    </xf>
    <xf numFmtId="0" fontId="0" fillId="6" borderId="14" xfId="0" quotePrefix="1" applyFill="1" applyBorder="1" applyAlignment="1">
      <alignment horizontal="center"/>
    </xf>
    <xf numFmtId="165" fontId="0" fillId="5" borderId="14" xfId="0" quotePrefix="1" applyNumberFormat="1" applyFill="1" applyBorder="1" applyAlignment="1">
      <alignment horizontal="center"/>
    </xf>
    <xf numFmtId="0" fontId="0" fillId="6" borderId="15" xfId="0" quotePrefix="1" applyFill="1" applyBorder="1" applyAlignment="1">
      <alignment horizontal="center"/>
    </xf>
    <xf numFmtId="2" fontId="0" fillId="5" borderId="14" xfId="0" quotePrefix="1" applyNumberFormat="1" applyFill="1" applyBorder="1" applyAlignment="1">
      <alignment horizontal="center"/>
    </xf>
    <xf numFmtId="0" fontId="0" fillId="0" borderId="0" xfId="0" applyBorder="1" applyAlignment="1">
      <alignment horizontal="center" textRotation="90"/>
    </xf>
    <xf numFmtId="0" fontId="12" fillId="5" borderId="9" xfId="0" applyFont="1" applyFill="1" applyBorder="1" applyAlignment="1">
      <alignment horizontal="center" textRotation="90"/>
    </xf>
    <xf numFmtId="0" fontId="12" fillId="6" borderId="9" xfId="0" applyFont="1" applyFill="1" applyBorder="1" applyAlignment="1">
      <alignment horizontal="center" textRotation="90"/>
    </xf>
    <xf numFmtId="0" fontId="12" fillId="6" borderId="10" xfId="0" applyFont="1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13" fillId="7" borderId="3" xfId="0" applyFont="1" applyFill="1" applyBorder="1" applyAlignment="1">
      <alignment horizontal="center" vertical="center"/>
    </xf>
    <xf numFmtId="1" fontId="13" fillId="7" borderId="3" xfId="0" applyNumberFormat="1" applyFont="1" applyFill="1" applyBorder="1" applyAlignment="1">
      <alignment horizontal="center" vertical="center"/>
    </xf>
    <xf numFmtId="0" fontId="10" fillId="0" borderId="3" xfId="0" applyFont="1" applyBorder="1"/>
    <xf numFmtId="0" fontId="10" fillId="0" borderId="3" xfId="0" applyFont="1" applyBorder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1" fontId="11" fillId="8" borderId="3" xfId="0" applyNumberFormat="1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left"/>
    </xf>
    <xf numFmtId="0" fontId="10" fillId="8" borderId="3" xfId="0" applyFont="1" applyFill="1" applyBorder="1"/>
    <xf numFmtId="164" fontId="10" fillId="8" borderId="3" xfId="0" applyNumberFormat="1" applyFont="1" applyFill="1" applyBorder="1"/>
    <xf numFmtId="0" fontId="10" fillId="9" borderId="3" xfId="0" applyFont="1" applyFill="1" applyBorder="1"/>
    <xf numFmtId="0" fontId="11" fillId="10" borderId="3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 vertical="top" wrapText="1" indent="1"/>
    </xf>
    <xf numFmtId="0" fontId="10" fillId="0" borderId="0" xfId="0" applyFont="1" applyAlignment="1">
      <alignment horizontal="left" indent="1"/>
    </xf>
    <xf numFmtId="0" fontId="10" fillId="0" borderId="0" xfId="0" applyFont="1" applyBorder="1" applyAlignment="1">
      <alignment horizontal="left" indent="1"/>
    </xf>
    <xf numFmtId="0" fontId="10" fillId="4" borderId="3" xfId="0" applyFont="1" applyFill="1" applyBorder="1" applyAlignment="1">
      <alignment horizontal="left" wrapText="1" indent="1"/>
    </xf>
    <xf numFmtId="0" fontId="11" fillId="0" borderId="3" xfId="0" applyFont="1" applyFill="1" applyBorder="1" applyAlignment="1">
      <alignment horizontal="left" indent="1"/>
    </xf>
    <xf numFmtId="0" fontId="11" fillId="8" borderId="3" xfId="0" applyFont="1" applyFill="1" applyBorder="1" applyAlignment="1">
      <alignment horizontal="left" indent="1"/>
    </xf>
    <xf numFmtId="0" fontId="13" fillId="7" borderId="3" xfId="0" applyFont="1" applyFill="1" applyBorder="1" applyAlignment="1">
      <alignment horizontal="left" indent="1"/>
    </xf>
    <xf numFmtId="0" fontId="12" fillId="0" borderId="0" xfId="0" applyFont="1"/>
    <xf numFmtId="0" fontId="16" fillId="0" borderId="0" xfId="0" applyFont="1"/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0"/>
  <sheetViews>
    <sheetView zoomScale="110" zoomScaleNormal="110" workbookViewId="0">
      <selection activeCell="A2" sqref="A2"/>
    </sheetView>
  </sheetViews>
  <sheetFormatPr defaultColWidth="9.08984375" defaultRowHeight="14.5" x14ac:dyDescent="0.35"/>
  <cols>
    <col min="1" max="1" width="30.453125" style="12" bestFit="1" customWidth="1"/>
    <col min="2" max="2" width="10.6328125" style="12" customWidth="1"/>
    <col min="3" max="3" width="12.08984375" style="12" customWidth="1"/>
    <col min="4" max="4" width="13.6328125" style="12" customWidth="1"/>
    <col min="5" max="5" width="12.08984375" style="53" bestFit="1" customWidth="1"/>
    <col min="6" max="6" width="12.6328125" style="12" customWidth="1"/>
    <col min="7" max="7" width="11.36328125" style="12" customWidth="1"/>
    <col min="8" max="8" width="10.453125" style="12" customWidth="1"/>
    <col min="9" max="9" width="17.08984375" style="12" customWidth="1"/>
    <col min="10" max="16384" width="9.08984375" style="12"/>
  </cols>
  <sheetData>
    <row r="1" spans="1:9" ht="44" thickBot="1" x14ac:dyDescent="0.4">
      <c r="A1" s="8" t="s">
        <v>14</v>
      </c>
      <c r="B1" s="9" t="s">
        <v>22</v>
      </c>
      <c r="C1" s="10" t="s">
        <v>15</v>
      </c>
      <c r="D1" s="11" t="s">
        <v>16</v>
      </c>
      <c r="E1" s="52" t="s">
        <v>17</v>
      </c>
      <c r="F1" s="63" t="s">
        <v>21</v>
      </c>
      <c r="G1" s="64"/>
      <c r="H1" s="10" t="s">
        <v>18</v>
      </c>
      <c r="I1" s="11" t="s">
        <v>19</v>
      </c>
    </row>
    <row r="2" spans="1:9" x14ac:dyDescent="0.35">
      <c r="I2" s="13"/>
    </row>
    <row r="3" spans="1:9" ht="15.75" customHeight="1" x14ac:dyDescent="0.35">
      <c r="A3" s="14"/>
      <c r="B3" s="14"/>
      <c r="C3" s="14"/>
      <c r="D3" s="14"/>
      <c r="E3" s="54"/>
      <c r="F3" s="61"/>
      <c r="G3" s="62"/>
    </row>
    <row r="4" spans="1:9" ht="43.5" x14ac:dyDescent="0.35">
      <c r="A4" s="5" t="s">
        <v>6</v>
      </c>
      <c r="B4" s="5" t="s">
        <v>8</v>
      </c>
      <c r="C4" s="15" t="s">
        <v>9</v>
      </c>
      <c r="D4" s="15" t="s">
        <v>123</v>
      </c>
      <c r="E4" s="55" t="s">
        <v>10</v>
      </c>
      <c r="F4" s="15" t="s">
        <v>11</v>
      </c>
      <c r="G4" s="16" t="s">
        <v>12</v>
      </c>
    </row>
    <row r="5" spans="1:9" x14ac:dyDescent="0.35">
      <c r="A5" s="17">
        <v>525</v>
      </c>
      <c r="B5" s="18" t="s">
        <v>23</v>
      </c>
      <c r="C5" s="19">
        <v>49</v>
      </c>
      <c r="D5" s="20">
        <v>1.9</v>
      </c>
      <c r="E5" s="56" t="s">
        <v>119</v>
      </c>
      <c r="F5" s="20">
        <v>0.01</v>
      </c>
      <c r="G5" s="21">
        <f t="shared" ref="G5:G36" si="0">D5*C5*F5/453.6</f>
        <v>2.052469135802469E-3</v>
      </c>
    </row>
    <row r="6" spans="1:9" x14ac:dyDescent="0.35">
      <c r="A6" s="17">
        <v>64</v>
      </c>
      <c r="B6" s="17">
        <v>386456</v>
      </c>
      <c r="C6" s="19">
        <v>1490</v>
      </c>
      <c r="D6" s="20">
        <v>13</v>
      </c>
      <c r="E6" s="56">
        <v>2</v>
      </c>
      <c r="F6" s="20">
        <v>0.15</v>
      </c>
      <c r="G6" s="21">
        <f t="shared" si="0"/>
        <v>6.40542328042328</v>
      </c>
    </row>
    <row r="7" spans="1:9" x14ac:dyDescent="0.35">
      <c r="A7" s="17">
        <v>81</v>
      </c>
      <c r="B7" s="18" t="s">
        <v>24</v>
      </c>
      <c r="C7" s="19">
        <v>155</v>
      </c>
      <c r="D7" s="20">
        <v>426.3</v>
      </c>
      <c r="E7" s="56" t="s">
        <v>13</v>
      </c>
      <c r="F7" s="20">
        <v>1</v>
      </c>
      <c r="G7" s="21">
        <f t="shared" si="0"/>
        <v>145.67129629629628</v>
      </c>
    </row>
    <row r="8" spans="1:9" x14ac:dyDescent="0.35">
      <c r="A8" s="17">
        <v>185</v>
      </c>
      <c r="B8" s="17">
        <v>107136</v>
      </c>
      <c r="C8" s="19">
        <v>314</v>
      </c>
      <c r="D8" s="20">
        <v>11</v>
      </c>
      <c r="E8" s="56" t="s">
        <v>13</v>
      </c>
      <c r="F8" s="20">
        <v>1</v>
      </c>
      <c r="G8" s="21">
        <f t="shared" si="0"/>
        <v>7.6146384479717808</v>
      </c>
    </row>
    <row r="9" spans="1:9" x14ac:dyDescent="0.35">
      <c r="A9" s="17">
        <v>185</v>
      </c>
      <c r="B9" s="17">
        <v>107135</v>
      </c>
      <c r="C9" s="19">
        <v>314</v>
      </c>
      <c r="D9" s="20">
        <v>11</v>
      </c>
      <c r="E9" s="56" t="s">
        <v>13</v>
      </c>
      <c r="F9" s="20">
        <v>1</v>
      </c>
      <c r="G9" s="21">
        <f t="shared" si="0"/>
        <v>7.6146384479717808</v>
      </c>
    </row>
    <row r="10" spans="1:9" x14ac:dyDescent="0.35">
      <c r="A10" s="17">
        <v>383</v>
      </c>
      <c r="B10" s="17">
        <v>112688</v>
      </c>
      <c r="C10" s="19">
        <v>364</v>
      </c>
      <c r="D10" s="20">
        <v>11.8</v>
      </c>
      <c r="E10" s="56">
        <v>3</v>
      </c>
      <c r="F10" s="20">
        <v>0.15</v>
      </c>
      <c r="G10" s="21">
        <f t="shared" si="0"/>
        <v>1.4203703703703703</v>
      </c>
    </row>
    <row r="11" spans="1:9" x14ac:dyDescent="0.35">
      <c r="A11" s="17">
        <v>425</v>
      </c>
      <c r="B11" s="17">
        <v>106942</v>
      </c>
      <c r="C11" s="19">
        <v>210</v>
      </c>
      <c r="D11" s="20">
        <v>10.3</v>
      </c>
      <c r="E11" s="56" t="s">
        <v>13</v>
      </c>
      <c r="F11" s="20">
        <v>1</v>
      </c>
      <c r="G11" s="21">
        <f t="shared" si="0"/>
        <v>4.7685185185185182</v>
      </c>
    </row>
    <row r="12" spans="1:9" x14ac:dyDescent="0.35">
      <c r="A12" s="17">
        <v>490</v>
      </c>
      <c r="B12" s="18" t="s">
        <v>25</v>
      </c>
      <c r="C12" s="19">
        <v>44.8</v>
      </c>
      <c r="D12" s="20">
        <v>11.4</v>
      </c>
      <c r="E12" s="56" t="s">
        <v>13</v>
      </c>
      <c r="F12" s="20">
        <v>1</v>
      </c>
      <c r="G12" s="21">
        <f t="shared" si="0"/>
        <v>1.1259259259259258</v>
      </c>
    </row>
    <row r="13" spans="1:9" x14ac:dyDescent="0.35">
      <c r="A13" s="17">
        <v>501</v>
      </c>
      <c r="B13" s="17">
        <v>106943</v>
      </c>
      <c r="C13" s="19">
        <v>330</v>
      </c>
      <c r="D13" s="20">
        <v>9.6</v>
      </c>
      <c r="E13" s="56" t="s">
        <v>13</v>
      </c>
      <c r="F13" s="20">
        <v>1</v>
      </c>
      <c r="G13" s="21">
        <f t="shared" si="0"/>
        <v>6.9841269841269842</v>
      </c>
    </row>
    <row r="14" spans="1:9" x14ac:dyDescent="0.35">
      <c r="A14" s="17">
        <v>511</v>
      </c>
      <c r="B14" s="17">
        <v>114491</v>
      </c>
      <c r="C14" s="19">
        <v>755</v>
      </c>
      <c r="D14" s="20">
        <v>33.4</v>
      </c>
      <c r="E14" s="56">
        <v>2</v>
      </c>
      <c r="F14" s="20">
        <v>0.02</v>
      </c>
      <c r="G14" s="21">
        <f t="shared" si="0"/>
        <v>1.1118606701940035</v>
      </c>
    </row>
    <row r="15" spans="1:9" x14ac:dyDescent="0.35">
      <c r="A15" s="17">
        <v>518</v>
      </c>
      <c r="B15" s="18" t="s">
        <v>26</v>
      </c>
      <c r="C15" s="19">
        <v>44.8</v>
      </c>
      <c r="D15" s="20">
        <v>15.700000000000001</v>
      </c>
      <c r="E15" s="56">
        <v>2</v>
      </c>
      <c r="F15" s="20">
        <v>0.3</v>
      </c>
      <c r="G15" s="21">
        <f t="shared" si="0"/>
        <v>0.4651851851851852</v>
      </c>
    </row>
    <row r="16" spans="1:9" x14ac:dyDescent="0.35">
      <c r="A16" s="17">
        <v>525</v>
      </c>
      <c r="B16" s="17">
        <v>104868</v>
      </c>
      <c r="C16" s="19">
        <v>160</v>
      </c>
      <c r="D16" s="20">
        <v>1.3</v>
      </c>
      <c r="E16" s="56" t="s">
        <v>13</v>
      </c>
      <c r="F16" s="20">
        <v>1</v>
      </c>
      <c r="G16" s="21">
        <f t="shared" si="0"/>
        <v>0.4585537918871252</v>
      </c>
    </row>
    <row r="17" spans="1:7" x14ac:dyDescent="0.35">
      <c r="A17" s="17">
        <v>525</v>
      </c>
      <c r="B17" s="17">
        <v>104869</v>
      </c>
      <c r="C17" s="19">
        <v>160</v>
      </c>
      <c r="D17" s="20">
        <v>1.3</v>
      </c>
      <c r="E17" s="56" t="s">
        <v>13</v>
      </c>
      <c r="F17" s="20">
        <v>1</v>
      </c>
      <c r="G17" s="21">
        <f t="shared" si="0"/>
        <v>0.4585537918871252</v>
      </c>
    </row>
    <row r="18" spans="1:7" x14ac:dyDescent="0.35">
      <c r="A18" s="17">
        <v>525</v>
      </c>
      <c r="B18" s="17">
        <v>104870</v>
      </c>
      <c r="C18" s="19">
        <v>160</v>
      </c>
      <c r="D18" s="20">
        <v>0.4</v>
      </c>
      <c r="E18" s="56" t="s">
        <v>13</v>
      </c>
      <c r="F18" s="20">
        <v>1</v>
      </c>
      <c r="G18" s="21">
        <f t="shared" si="0"/>
        <v>0.14109347442680775</v>
      </c>
    </row>
    <row r="19" spans="1:7" x14ac:dyDescent="0.35">
      <c r="A19" s="17">
        <v>525</v>
      </c>
      <c r="B19" s="17">
        <v>104871</v>
      </c>
      <c r="C19" s="19">
        <v>160</v>
      </c>
      <c r="D19" s="20">
        <v>0.9</v>
      </c>
      <c r="E19" s="56" t="s">
        <v>13</v>
      </c>
      <c r="F19" s="20">
        <v>1</v>
      </c>
      <c r="G19" s="21">
        <f t="shared" si="0"/>
        <v>0.31746031746031744</v>
      </c>
    </row>
    <row r="20" spans="1:7" x14ac:dyDescent="0.35">
      <c r="A20" s="17">
        <v>525</v>
      </c>
      <c r="B20" s="17">
        <v>104867</v>
      </c>
      <c r="C20" s="19">
        <v>160</v>
      </c>
      <c r="D20" s="20">
        <v>1.5</v>
      </c>
      <c r="E20" s="56" t="s">
        <v>13</v>
      </c>
      <c r="F20" s="20">
        <v>1</v>
      </c>
      <c r="G20" s="21">
        <f t="shared" si="0"/>
        <v>0.52910052910052907</v>
      </c>
    </row>
    <row r="21" spans="1:7" x14ac:dyDescent="0.35">
      <c r="A21" s="17">
        <v>542</v>
      </c>
      <c r="B21" s="18" t="s">
        <v>27</v>
      </c>
      <c r="C21" s="19">
        <v>49</v>
      </c>
      <c r="D21" s="20">
        <v>70.900000000000006</v>
      </c>
      <c r="E21" s="56">
        <v>4</v>
      </c>
      <c r="F21" s="20">
        <v>0.01</v>
      </c>
      <c r="G21" s="21">
        <f t="shared" si="0"/>
        <v>7.6589506172839522E-2</v>
      </c>
    </row>
    <row r="22" spans="1:7" x14ac:dyDescent="0.35">
      <c r="A22" s="17">
        <v>542</v>
      </c>
      <c r="B22" s="18" t="s">
        <v>28</v>
      </c>
      <c r="C22" s="19">
        <v>49</v>
      </c>
      <c r="D22" s="20">
        <v>147.1</v>
      </c>
      <c r="E22" s="56">
        <v>4</v>
      </c>
      <c r="F22" s="20">
        <v>0.01</v>
      </c>
      <c r="G22" s="21">
        <f t="shared" si="0"/>
        <v>0.15890432098765431</v>
      </c>
    </row>
    <row r="23" spans="1:7" x14ac:dyDescent="0.35">
      <c r="A23" s="17">
        <v>661</v>
      </c>
      <c r="B23" s="17">
        <v>386163</v>
      </c>
      <c r="C23" s="19">
        <v>757</v>
      </c>
      <c r="D23" s="49">
        <v>10.8</v>
      </c>
      <c r="E23" s="56" t="s">
        <v>120</v>
      </c>
      <c r="F23" s="20">
        <v>0.15</v>
      </c>
      <c r="G23" s="21">
        <f t="shared" si="0"/>
        <v>2.7035714285714283</v>
      </c>
    </row>
    <row r="24" spans="1:7" x14ac:dyDescent="0.35">
      <c r="A24" s="17">
        <v>700</v>
      </c>
      <c r="B24" s="18" t="s">
        <v>29</v>
      </c>
      <c r="C24" s="19">
        <v>24.3</v>
      </c>
      <c r="D24" s="20">
        <v>3051.2999999999997</v>
      </c>
      <c r="E24" s="56">
        <v>0</v>
      </c>
      <c r="F24" s="20">
        <v>1</v>
      </c>
      <c r="G24" s="21">
        <f t="shared" si="0"/>
        <v>163.46249999999998</v>
      </c>
    </row>
    <row r="25" spans="1:7" x14ac:dyDescent="0.35">
      <c r="A25" s="17">
        <v>752</v>
      </c>
      <c r="B25" s="18" t="s">
        <v>30</v>
      </c>
      <c r="C25" s="19">
        <v>42</v>
      </c>
      <c r="D25" s="20">
        <v>60.1</v>
      </c>
      <c r="E25" s="56" t="s">
        <v>13</v>
      </c>
      <c r="F25" s="20">
        <v>1</v>
      </c>
      <c r="G25" s="21">
        <f t="shared" si="0"/>
        <v>5.5648148148148149</v>
      </c>
    </row>
    <row r="26" spans="1:7" x14ac:dyDescent="0.35">
      <c r="A26" s="17">
        <v>752</v>
      </c>
      <c r="B26" s="18" t="s">
        <v>31</v>
      </c>
      <c r="C26" s="19">
        <v>42</v>
      </c>
      <c r="D26" s="20">
        <v>59.5</v>
      </c>
      <c r="E26" s="56">
        <v>2</v>
      </c>
      <c r="F26" s="20">
        <v>0.3</v>
      </c>
      <c r="G26" s="21">
        <f t="shared" si="0"/>
        <v>1.6527777777777775</v>
      </c>
    </row>
    <row r="27" spans="1:7" x14ac:dyDescent="0.35">
      <c r="A27" s="17">
        <v>764</v>
      </c>
      <c r="B27" s="17">
        <v>384071</v>
      </c>
      <c r="C27" s="19">
        <v>685</v>
      </c>
      <c r="D27" s="49">
        <v>12.4</v>
      </c>
      <c r="E27" s="56">
        <v>2</v>
      </c>
      <c r="F27" s="20">
        <v>0.15</v>
      </c>
      <c r="G27" s="21">
        <f t="shared" si="0"/>
        <v>2.8088624338624335</v>
      </c>
    </row>
    <row r="28" spans="1:7" x14ac:dyDescent="0.35">
      <c r="A28" s="17">
        <v>799</v>
      </c>
      <c r="B28" s="18" t="s">
        <v>32</v>
      </c>
      <c r="C28" s="19">
        <v>49</v>
      </c>
      <c r="D28" s="20">
        <v>13.2</v>
      </c>
      <c r="E28" s="56">
        <v>3</v>
      </c>
      <c r="F28" s="20">
        <v>0.15</v>
      </c>
      <c r="G28" s="21">
        <f t="shared" si="0"/>
        <v>0.21388888888888888</v>
      </c>
    </row>
    <row r="29" spans="1:7" x14ac:dyDescent="0.35">
      <c r="A29" s="17">
        <v>830</v>
      </c>
      <c r="B29" s="17">
        <v>107000</v>
      </c>
      <c r="C29" s="19">
        <v>685</v>
      </c>
      <c r="D29" s="49">
        <v>19.100000000000001</v>
      </c>
      <c r="E29" s="56">
        <v>1</v>
      </c>
      <c r="F29" s="20">
        <v>0.4</v>
      </c>
      <c r="G29" s="21">
        <f t="shared" si="0"/>
        <v>11.537477954144624</v>
      </c>
    </row>
    <row r="30" spans="1:7" x14ac:dyDescent="0.35">
      <c r="A30" s="17">
        <v>830</v>
      </c>
      <c r="B30" s="17">
        <v>111766</v>
      </c>
      <c r="C30" s="19">
        <v>1490</v>
      </c>
      <c r="D30" s="49">
        <v>18.3</v>
      </c>
      <c r="E30" s="56">
        <v>2</v>
      </c>
      <c r="F30" s="20">
        <v>0.15</v>
      </c>
      <c r="G30" s="21">
        <f t="shared" si="0"/>
        <v>9.0168650793650791</v>
      </c>
    </row>
    <row r="31" spans="1:7" x14ac:dyDescent="0.35">
      <c r="A31" s="17">
        <v>906</v>
      </c>
      <c r="B31" s="17">
        <v>106944</v>
      </c>
      <c r="C31" s="19">
        <v>750</v>
      </c>
      <c r="D31" s="20">
        <v>12.3</v>
      </c>
      <c r="E31" s="56" t="s">
        <v>13</v>
      </c>
      <c r="F31" s="20">
        <v>1</v>
      </c>
      <c r="G31" s="21">
        <f t="shared" si="0"/>
        <v>20.337301587301585</v>
      </c>
    </row>
    <row r="32" spans="1:7" x14ac:dyDescent="0.35">
      <c r="A32" s="17">
        <v>929</v>
      </c>
      <c r="B32" s="17">
        <v>111765</v>
      </c>
      <c r="C32" s="19">
        <v>470</v>
      </c>
      <c r="D32" s="20">
        <v>10.7</v>
      </c>
      <c r="E32" s="56">
        <v>3</v>
      </c>
      <c r="F32" s="20">
        <v>0.01</v>
      </c>
      <c r="G32" s="21">
        <f t="shared" si="0"/>
        <v>0.11086860670194003</v>
      </c>
    </row>
    <row r="33" spans="1:7" x14ac:dyDescent="0.35">
      <c r="A33" s="17">
        <v>964</v>
      </c>
      <c r="B33" s="18" t="s">
        <v>33</v>
      </c>
      <c r="C33" s="19">
        <v>45</v>
      </c>
      <c r="D33" s="20">
        <v>14.899999999999999</v>
      </c>
      <c r="E33" s="56">
        <v>3</v>
      </c>
      <c r="F33" s="20">
        <v>0.15</v>
      </c>
      <c r="G33" s="21">
        <f t="shared" si="0"/>
        <v>0.22172619047619041</v>
      </c>
    </row>
    <row r="34" spans="1:7" x14ac:dyDescent="0.35">
      <c r="A34" s="17">
        <v>966</v>
      </c>
      <c r="B34" s="18" t="s">
        <v>34</v>
      </c>
      <c r="C34" s="19">
        <v>45</v>
      </c>
      <c r="D34" s="20">
        <v>13.2</v>
      </c>
      <c r="E34" s="56">
        <v>3</v>
      </c>
      <c r="F34" s="20">
        <v>0.15</v>
      </c>
      <c r="G34" s="21">
        <f t="shared" si="0"/>
        <v>0.1964285714285714</v>
      </c>
    </row>
    <row r="35" spans="1:7" x14ac:dyDescent="0.35">
      <c r="A35" s="17">
        <v>968</v>
      </c>
      <c r="B35" s="17">
        <v>388931</v>
      </c>
      <c r="C35" s="19">
        <v>175</v>
      </c>
      <c r="D35" s="20">
        <v>21.9</v>
      </c>
      <c r="E35" s="56">
        <v>3</v>
      </c>
      <c r="F35" s="20">
        <v>0.15</v>
      </c>
      <c r="G35" s="21">
        <f t="shared" si="0"/>
        <v>1.2673611111111107</v>
      </c>
    </row>
    <row r="36" spans="1:7" x14ac:dyDescent="0.35">
      <c r="A36" s="17">
        <v>968</v>
      </c>
      <c r="B36" s="17">
        <v>388930</v>
      </c>
      <c r="C36" s="19">
        <v>175</v>
      </c>
      <c r="D36" s="20">
        <v>23.7</v>
      </c>
      <c r="E36" s="56">
        <v>3</v>
      </c>
      <c r="F36" s="20">
        <v>0.15</v>
      </c>
      <c r="G36" s="21">
        <f t="shared" si="0"/>
        <v>1.3715277777777777</v>
      </c>
    </row>
    <row r="37" spans="1:7" x14ac:dyDescent="0.35">
      <c r="A37" s="17">
        <v>1501</v>
      </c>
      <c r="B37" s="18" t="s">
        <v>35</v>
      </c>
      <c r="C37" s="19">
        <v>47</v>
      </c>
      <c r="D37" s="20">
        <v>16.399999999999999</v>
      </c>
      <c r="E37" s="56" t="s">
        <v>13</v>
      </c>
      <c r="F37" s="20">
        <v>1</v>
      </c>
      <c r="G37" s="21">
        <f t="shared" ref="G37:G72" si="1">D37*C37*F37/453.6</f>
        <v>1.6992945326278657</v>
      </c>
    </row>
    <row r="38" spans="1:7" x14ac:dyDescent="0.35">
      <c r="A38" s="17">
        <v>1524</v>
      </c>
      <c r="B38" s="18" t="s">
        <v>36</v>
      </c>
      <c r="C38" s="19">
        <v>27</v>
      </c>
      <c r="D38" s="20">
        <v>14.299999999999999</v>
      </c>
      <c r="E38" s="56" t="s">
        <v>13</v>
      </c>
      <c r="F38" s="20">
        <v>1</v>
      </c>
      <c r="G38" s="21">
        <f t="shared" si="1"/>
        <v>0.85119047619047605</v>
      </c>
    </row>
    <row r="39" spans="1:7" x14ac:dyDescent="0.35">
      <c r="A39" s="17">
        <v>1559</v>
      </c>
      <c r="B39" s="17">
        <v>107006</v>
      </c>
      <c r="C39" s="19">
        <v>534</v>
      </c>
      <c r="D39" s="20">
        <v>11</v>
      </c>
      <c r="E39" s="56" t="s">
        <v>13</v>
      </c>
      <c r="F39" s="20">
        <v>1</v>
      </c>
      <c r="G39" s="21">
        <f t="shared" si="1"/>
        <v>12.949735449735449</v>
      </c>
    </row>
    <row r="40" spans="1:7" x14ac:dyDescent="0.35">
      <c r="A40" s="17">
        <v>1561</v>
      </c>
      <c r="B40" s="17">
        <v>107031</v>
      </c>
      <c r="C40" s="19">
        <v>449</v>
      </c>
      <c r="D40" s="20">
        <v>13</v>
      </c>
      <c r="E40" s="56" t="s">
        <v>13</v>
      </c>
      <c r="F40" s="20">
        <v>1</v>
      </c>
      <c r="G40" s="21">
        <f t="shared" si="1"/>
        <v>12.868165784832451</v>
      </c>
    </row>
    <row r="41" spans="1:7" x14ac:dyDescent="0.35">
      <c r="A41" s="17">
        <v>1579</v>
      </c>
      <c r="B41" s="18" t="s">
        <v>37</v>
      </c>
      <c r="C41" s="19">
        <v>45</v>
      </c>
      <c r="D41" s="20">
        <v>14.700000000000001</v>
      </c>
      <c r="E41" s="56" t="s">
        <v>13</v>
      </c>
      <c r="F41" s="20">
        <v>1</v>
      </c>
      <c r="G41" s="21">
        <f t="shared" si="1"/>
        <v>1.4583333333333333</v>
      </c>
    </row>
    <row r="42" spans="1:7" x14ac:dyDescent="0.35">
      <c r="A42" s="44">
        <v>1581</v>
      </c>
      <c r="B42" s="45">
        <v>107037</v>
      </c>
      <c r="C42" s="46">
        <v>61</v>
      </c>
      <c r="D42" s="47">
        <v>13.2</v>
      </c>
      <c r="E42" s="57">
        <v>0</v>
      </c>
      <c r="F42" s="47">
        <v>1</v>
      </c>
      <c r="G42" s="48">
        <f t="shared" si="1"/>
        <v>1.7751322751322749</v>
      </c>
    </row>
    <row r="43" spans="1:7" x14ac:dyDescent="0.35">
      <c r="A43" s="17">
        <v>1591</v>
      </c>
      <c r="B43" s="18" t="s">
        <v>38</v>
      </c>
      <c r="C43" s="19">
        <v>13</v>
      </c>
      <c r="D43" s="20">
        <v>12.999999999999998</v>
      </c>
      <c r="E43" s="56">
        <v>1</v>
      </c>
      <c r="F43" s="20">
        <v>1</v>
      </c>
      <c r="G43" s="21">
        <f t="shared" si="1"/>
        <v>0.37257495590828915</v>
      </c>
    </row>
    <row r="44" spans="1:7" x14ac:dyDescent="0.35">
      <c r="A44" s="17">
        <v>1592</v>
      </c>
      <c r="B44" s="18" t="s">
        <v>39</v>
      </c>
      <c r="C44" s="19">
        <v>13</v>
      </c>
      <c r="D44" s="20">
        <v>13</v>
      </c>
      <c r="E44" s="56">
        <v>1</v>
      </c>
      <c r="F44" s="20">
        <v>1</v>
      </c>
      <c r="G44" s="21">
        <f t="shared" si="1"/>
        <v>0.37257495590828921</v>
      </c>
    </row>
    <row r="45" spans="1:7" x14ac:dyDescent="0.35">
      <c r="A45" s="17">
        <v>1594</v>
      </c>
      <c r="B45" s="17">
        <v>384078</v>
      </c>
      <c r="C45" s="19">
        <v>293</v>
      </c>
      <c r="D45" s="20">
        <v>0.5</v>
      </c>
      <c r="E45" s="56">
        <v>4</v>
      </c>
      <c r="F45" s="20">
        <v>0.01</v>
      </c>
      <c r="G45" s="21">
        <f t="shared" si="1"/>
        <v>3.2297178130511464E-3</v>
      </c>
    </row>
    <row r="46" spans="1:7" x14ac:dyDescent="0.35">
      <c r="A46" s="17">
        <v>1604</v>
      </c>
      <c r="B46" s="17">
        <v>108889</v>
      </c>
      <c r="C46" s="19">
        <v>490</v>
      </c>
      <c r="D46" s="20">
        <v>17.399999999999999</v>
      </c>
      <c r="E46" s="56">
        <v>3</v>
      </c>
      <c r="F46" s="20">
        <v>0.15</v>
      </c>
      <c r="G46" s="21">
        <f t="shared" si="1"/>
        <v>2.8194444444444442</v>
      </c>
    </row>
    <row r="47" spans="1:7" x14ac:dyDescent="0.35">
      <c r="A47" s="17">
        <v>1618</v>
      </c>
      <c r="B47" s="17">
        <v>384051</v>
      </c>
      <c r="C47" s="19">
        <v>755</v>
      </c>
      <c r="D47" s="20">
        <v>16</v>
      </c>
      <c r="E47" s="56" t="s">
        <v>13</v>
      </c>
      <c r="F47" s="20">
        <v>1</v>
      </c>
      <c r="G47" s="21">
        <f t="shared" si="1"/>
        <v>26.631393298059962</v>
      </c>
    </row>
    <row r="48" spans="1:7" x14ac:dyDescent="0.35">
      <c r="A48" s="17">
        <v>1629</v>
      </c>
      <c r="B48" s="17">
        <v>384050</v>
      </c>
      <c r="C48" s="19">
        <v>755</v>
      </c>
      <c r="D48" s="20">
        <v>15</v>
      </c>
      <c r="E48" s="56" t="s">
        <v>13</v>
      </c>
      <c r="F48" s="20">
        <v>1</v>
      </c>
      <c r="G48" s="21">
        <f t="shared" si="1"/>
        <v>24.966931216931215</v>
      </c>
    </row>
    <row r="49" spans="1:7" x14ac:dyDescent="0.35">
      <c r="A49" s="17">
        <v>1639</v>
      </c>
      <c r="B49" s="17">
        <v>106948</v>
      </c>
      <c r="C49" s="19">
        <v>850</v>
      </c>
      <c r="D49" s="20">
        <v>12</v>
      </c>
      <c r="E49" s="56">
        <v>1</v>
      </c>
      <c r="F49" s="20">
        <v>0.4</v>
      </c>
      <c r="G49" s="21">
        <f t="shared" si="1"/>
        <v>8.9947089947089935</v>
      </c>
    </row>
    <row r="50" spans="1:7" x14ac:dyDescent="0.35">
      <c r="A50" s="17">
        <v>1735</v>
      </c>
      <c r="B50" s="17">
        <v>113916</v>
      </c>
      <c r="C50" s="51">
        <v>757</v>
      </c>
      <c r="D50" s="20">
        <v>14.1</v>
      </c>
      <c r="E50" s="56">
        <v>2</v>
      </c>
      <c r="F50" s="20">
        <v>0.15</v>
      </c>
      <c r="G50" s="21">
        <f t="shared" si="1"/>
        <v>3.529662698412698</v>
      </c>
    </row>
    <row r="51" spans="1:7" x14ac:dyDescent="0.35">
      <c r="A51" s="17">
        <v>1737</v>
      </c>
      <c r="B51" s="18" t="s">
        <v>40</v>
      </c>
      <c r="C51" s="19">
        <v>18</v>
      </c>
      <c r="D51" s="20">
        <v>12.3</v>
      </c>
      <c r="E51" s="56" t="s">
        <v>13</v>
      </c>
      <c r="F51" s="20">
        <v>1</v>
      </c>
      <c r="G51" s="21">
        <f t="shared" si="1"/>
        <v>0.48809523809523808</v>
      </c>
    </row>
    <row r="52" spans="1:7" x14ac:dyDescent="0.35">
      <c r="A52" s="17">
        <v>1747</v>
      </c>
      <c r="B52" s="17">
        <v>112689</v>
      </c>
      <c r="C52" s="19">
        <v>755</v>
      </c>
      <c r="D52" s="49">
        <v>15.2</v>
      </c>
      <c r="E52" s="56">
        <v>2</v>
      </c>
      <c r="F52" s="20">
        <v>0.15</v>
      </c>
      <c r="G52" s="21">
        <f t="shared" si="1"/>
        <v>3.7949735449735447</v>
      </c>
    </row>
    <row r="53" spans="1:7" x14ac:dyDescent="0.35">
      <c r="A53" s="17">
        <v>1748</v>
      </c>
      <c r="B53" s="17">
        <v>107032</v>
      </c>
      <c r="C53" s="19">
        <v>166</v>
      </c>
      <c r="D53" s="49">
        <v>15.1</v>
      </c>
      <c r="E53" s="56" t="s">
        <v>13</v>
      </c>
      <c r="F53" s="20">
        <v>1</v>
      </c>
      <c r="G53" s="21">
        <f t="shared" si="1"/>
        <v>5.5260141093474422</v>
      </c>
    </row>
    <row r="54" spans="1:7" x14ac:dyDescent="0.35">
      <c r="A54" s="17">
        <v>1762</v>
      </c>
      <c r="B54" s="17">
        <v>107007</v>
      </c>
      <c r="C54" s="19">
        <v>50</v>
      </c>
      <c r="D54" s="49">
        <v>12.7</v>
      </c>
      <c r="E54" s="56" t="s">
        <v>13</v>
      </c>
      <c r="F54" s="20">
        <v>1</v>
      </c>
      <c r="G54" s="21">
        <f t="shared" si="1"/>
        <v>1.3999118165784832</v>
      </c>
    </row>
    <row r="55" spans="1:7" x14ac:dyDescent="0.35">
      <c r="A55" s="17">
        <v>1764</v>
      </c>
      <c r="B55" s="17">
        <v>106939</v>
      </c>
      <c r="C55" s="19">
        <v>78</v>
      </c>
      <c r="D55" s="20">
        <v>13.1</v>
      </c>
      <c r="E55" s="56" t="s">
        <v>13</v>
      </c>
      <c r="F55" s="20">
        <v>1</v>
      </c>
      <c r="G55" s="21">
        <f t="shared" si="1"/>
        <v>2.2526455026455023</v>
      </c>
    </row>
    <row r="56" spans="1:7" x14ac:dyDescent="0.35">
      <c r="A56" s="17">
        <v>1768</v>
      </c>
      <c r="B56" s="17">
        <v>386330</v>
      </c>
      <c r="C56" s="19">
        <v>750</v>
      </c>
      <c r="D56" s="20">
        <v>13</v>
      </c>
      <c r="E56" s="56">
        <v>2</v>
      </c>
      <c r="F56" s="20">
        <v>0.15</v>
      </c>
      <c r="G56" s="21">
        <f t="shared" si="1"/>
        <v>3.2242063492063489</v>
      </c>
    </row>
    <row r="57" spans="1:7" x14ac:dyDescent="0.35">
      <c r="A57" s="17">
        <v>1819</v>
      </c>
      <c r="B57" s="17">
        <v>387721</v>
      </c>
      <c r="C57" s="19">
        <v>755</v>
      </c>
      <c r="D57" s="20">
        <v>11.9</v>
      </c>
      <c r="E57" s="56">
        <v>2</v>
      </c>
      <c r="F57" s="20">
        <v>0.15</v>
      </c>
      <c r="G57" s="21">
        <f t="shared" si="1"/>
        <v>2.9710648148148144</v>
      </c>
    </row>
    <row r="58" spans="1:7" x14ac:dyDescent="0.35">
      <c r="A58" s="44">
        <v>1829</v>
      </c>
      <c r="B58" s="44">
        <v>107141</v>
      </c>
      <c r="C58" s="46">
        <v>270</v>
      </c>
      <c r="D58" s="47">
        <v>5.7</v>
      </c>
      <c r="E58" s="57">
        <v>0</v>
      </c>
      <c r="F58" s="47">
        <v>1</v>
      </c>
      <c r="G58" s="48">
        <f t="shared" si="1"/>
        <v>3.3928571428571428</v>
      </c>
    </row>
    <row r="59" spans="1:7" x14ac:dyDescent="0.35">
      <c r="A59" s="44">
        <v>1829</v>
      </c>
      <c r="B59" s="44">
        <v>107142</v>
      </c>
      <c r="C59" s="46">
        <v>270</v>
      </c>
      <c r="D59" s="47">
        <v>4.5</v>
      </c>
      <c r="E59" s="57">
        <v>0</v>
      </c>
      <c r="F59" s="47">
        <v>1</v>
      </c>
      <c r="G59" s="48">
        <f t="shared" si="1"/>
        <v>2.6785714285714284</v>
      </c>
    </row>
    <row r="60" spans="1:7" x14ac:dyDescent="0.35">
      <c r="A60" s="17">
        <v>1841</v>
      </c>
      <c r="B60" s="18" t="s">
        <v>41</v>
      </c>
      <c r="C60" s="19">
        <v>25</v>
      </c>
      <c r="D60" s="20">
        <v>12.999999999999998</v>
      </c>
      <c r="E60" s="56" t="s">
        <v>119</v>
      </c>
      <c r="F60" s="20">
        <v>0.01</v>
      </c>
      <c r="G60" s="21">
        <f t="shared" si="1"/>
        <v>7.1649029982363303E-3</v>
      </c>
    </row>
    <row r="61" spans="1:7" x14ac:dyDescent="0.35">
      <c r="A61" s="17">
        <v>1905</v>
      </c>
      <c r="B61" s="18" t="s">
        <v>42</v>
      </c>
      <c r="C61" s="19">
        <v>38</v>
      </c>
      <c r="D61" s="20">
        <v>12.5</v>
      </c>
      <c r="E61" s="56" t="s">
        <v>13</v>
      </c>
      <c r="F61" s="20">
        <v>1</v>
      </c>
      <c r="G61" s="21">
        <f t="shared" si="1"/>
        <v>1.0471781305114638</v>
      </c>
    </row>
    <row r="62" spans="1:7" x14ac:dyDescent="0.35">
      <c r="A62" s="17">
        <v>1916</v>
      </c>
      <c r="B62" s="17">
        <v>384077</v>
      </c>
      <c r="C62" s="19">
        <v>563</v>
      </c>
      <c r="D62" s="49">
        <v>11.65</v>
      </c>
      <c r="E62" s="56">
        <v>3</v>
      </c>
      <c r="F62" s="20">
        <v>0.15</v>
      </c>
      <c r="G62" s="21">
        <f t="shared" si="1"/>
        <v>2.1689649470899468</v>
      </c>
    </row>
    <row r="63" spans="1:7" x14ac:dyDescent="0.35">
      <c r="A63" s="17">
        <v>1917</v>
      </c>
      <c r="B63" s="17">
        <v>384076</v>
      </c>
      <c r="C63" s="19">
        <v>680</v>
      </c>
      <c r="D63" s="49">
        <v>12.5</v>
      </c>
      <c r="E63" s="56">
        <v>2</v>
      </c>
      <c r="F63" s="20">
        <v>0.15</v>
      </c>
      <c r="G63" s="21">
        <f t="shared" si="1"/>
        <v>2.8108465608465609</v>
      </c>
    </row>
    <row r="64" spans="1:7" x14ac:dyDescent="0.35">
      <c r="A64" s="44">
        <v>1919</v>
      </c>
      <c r="B64" s="44">
        <v>111769</v>
      </c>
      <c r="C64" s="46">
        <v>67</v>
      </c>
      <c r="D64" s="47">
        <v>6</v>
      </c>
      <c r="E64" s="57">
        <v>2</v>
      </c>
      <c r="F64" s="47">
        <v>0.3</v>
      </c>
      <c r="G64" s="48">
        <f t="shared" si="1"/>
        <v>0.26587301587301587</v>
      </c>
    </row>
    <row r="65" spans="1:7" x14ac:dyDescent="0.35">
      <c r="A65" s="17">
        <v>1937</v>
      </c>
      <c r="B65" s="17">
        <v>107088</v>
      </c>
      <c r="C65" s="19">
        <v>251</v>
      </c>
      <c r="D65" s="20">
        <v>15.899999999999999</v>
      </c>
      <c r="E65" s="56">
        <v>1</v>
      </c>
      <c r="F65" s="20">
        <v>0.4</v>
      </c>
      <c r="G65" s="21">
        <f t="shared" si="1"/>
        <v>3.5193121693121689</v>
      </c>
    </row>
    <row r="66" spans="1:7" x14ac:dyDescent="0.35">
      <c r="A66" s="17">
        <v>1962</v>
      </c>
      <c r="B66" s="17">
        <v>384058</v>
      </c>
      <c r="C66" s="19">
        <v>317</v>
      </c>
      <c r="D66" s="20">
        <v>11</v>
      </c>
      <c r="E66" s="56">
        <v>2</v>
      </c>
      <c r="F66" s="20">
        <v>0.15</v>
      </c>
      <c r="G66" s="21">
        <f t="shared" si="1"/>
        <v>1.1531084656084654</v>
      </c>
    </row>
    <row r="67" spans="1:7" x14ac:dyDescent="0.35">
      <c r="A67" s="17">
        <v>1964</v>
      </c>
      <c r="B67" s="17">
        <v>384057</v>
      </c>
      <c r="C67" s="19">
        <v>317</v>
      </c>
      <c r="D67" s="20">
        <v>11</v>
      </c>
      <c r="E67" s="56">
        <v>2</v>
      </c>
      <c r="F67" s="20">
        <v>0.15</v>
      </c>
      <c r="G67" s="21">
        <f t="shared" si="1"/>
        <v>1.1531084656084654</v>
      </c>
    </row>
    <row r="68" spans="1:7" x14ac:dyDescent="0.35">
      <c r="A68" s="17">
        <v>1965</v>
      </c>
      <c r="B68" s="17">
        <v>384060</v>
      </c>
      <c r="C68" s="19">
        <v>364</v>
      </c>
      <c r="D68" s="20">
        <v>12</v>
      </c>
      <c r="E68" s="56">
        <v>3</v>
      </c>
      <c r="F68" s="20">
        <v>0.15</v>
      </c>
      <c r="G68" s="21">
        <f t="shared" si="1"/>
        <v>1.4444444444444442</v>
      </c>
    </row>
    <row r="69" spans="1:7" x14ac:dyDescent="0.35">
      <c r="A69" s="17">
        <v>1971</v>
      </c>
      <c r="B69" s="17">
        <v>384056</v>
      </c>
      <c r="C69" s="19">
        <v>317</v>
      </c>
      <c r="D69" s="20">
        <v>12</v>
      </c>
      <c r="E69" s="56">
        <v>2</v>
      </c>
      <c r="F69" s="20">
        <v>0.15</v>
      </c>
      <c r="G69" s="21">
        <f t="shared" si="1"/>
        <v>1.2579365079365079</v>
      </c>
    </row>
    <row r="70" spans="1:7" x14ac:dyDescent="0.35">
      <c r="A70" s="17">
        <v>1972</v>
      </c>
      <c r="B70" s="17">
        <v>384055</v>
      </c>
      <c r="C70" s="19">
        <v>317</v>
      </c>
      <c r="D70" s="20">
        <v>12</v>
      </c>
      <c r="E70" s="56">
        <v>2</v>
      </c>
      <c r="F70" s="20">
        <v>0.15</v>
      </c>
      <c r="G70" s="21">
        <f t="shared" si="1"/>
        <v>1.2579365079365079</v>
      </c>
    </row>
    <row r="71" spans="1:7" x14ac:dyDescent="0.35">
      <c r="A71" s="17">
        <v>2305</v>
      </c>
      <c r="B71" s="17">
        <v>107143</v>
      </c>
      <c r="C71" s="19">
        <v>231</v>
      </c>
      <c r="D71" s="49">
        <v>10.6</v>
      </c>
      <c r="E71" s="56" t="s">
        <v>13</v>
      </c>
      <c r="F71" s="20">
        <v>1</v>
      </c>
      <c r="G71" s="21">
        <f t="shared" si="1"/>
        <v>5.3981481481481479</v>
      </c>
    </row>
    <row r="72" spans="1:7" x14ac:dyDescent="0.35">
      <c r="A72" s="17">
        <v>2500</v>
      </c>
      <c r="B72" s="17">
        <v>384069</v>
      </c>
      <c r="C72" s="19">
        <v>1200</v>
      </c>
      <c r="D72" s="49">
        <v>10.4</v>
      </c>
      <c r="E72" s="56" t="s">
        <v>13</v>
      </c>
      <c r="F72" s="20">
        <v>1</v>
      </c>
      <c r="G72" s="21">
        <f t="shared" si="1"/>
        <v>27.513227513227513</v>
      </c>
    </row>
    <row r="73" spans="1:7" x14ac:dyDescent="0.35">
      <c r="A73" s="17">
        <v>2520</v>
      </c>
      <c r="B73" s="18">
        <v>384066</v>
      </c>
      <c r="C73" s="19">
        <v>1490</v>
      </c>
      <c r="D73" s="49">
        <v>9.4</v>
      </c>
      <c r="E73" s="56">
        <v>2</v>
      </c>
      <c r="F73" s="20">
        <v>0.02</v>
      </c>
      <c r="G73" s="21">
        <f t="shared" ref="G73:G105" si="2">D73*C73*F73/453.6</f>
        <v>0.61754850088183422</v>
      </c>
    </row>
    <row r="74" spans="1:7" x14ac:dyDescent="0.35">
      <c r="A74" s="17">
        <v>3000</v>
      </c>
      <c r="B74" s="18" t="s">
        <v>43</v>
      </c>
      <c r="C74" s="19">
        <v>172</v>
      </c>
      <c r="D74" s="20">
        <v>24.7</v>
      </c>
      <c r="E74" s="56">
        <v>3</v>
      </c>
      <c r="F74" s="20">
        <v>0.15</v>
      </c>
      <c r="G74" s="21">
        <f t="shared" si="2"/>
        <v>1.4048941798941796</v>
      </c>
    </row>
    <row r="75" spans="1:7" x14ac:dyDescent="0.35">
      <c r="A75" s="17">
        <v>3000</v>
      </c>
      <c r="B75" s="17">
        <v>391955</v>
      </c>
      <c r="C75" s="19">
        <v>1490</v>
      </c>
      <c r="D75" s="20">
        <v>5.3000000000000007</v>
      </c>
      <c r="E75" s="56">
        <v>2</v>
      </c>
      <c r="F75" s="20">
        <v>0.15</v>
      </c>
      <c r="G75" s="21">
        <f t="shared" si="2"/>
        <v>2.6114417989417991</v>
      </c>
    </row>
    <row r="76" spans="1:7" x14ac:dyDescent="0.35">
      <c r="A76" s="17">
        <v>3000</v>
      </c>
      <c r="B76" s="18" t="s">
        <v>44</v>
      </c>
      <c r="C76" s="19">
        <v>57</v>
      </c>
      <c r="D76" s="20">
        <v>0.6</v>
      </c>
      <c r="E76" s="56" t="s">
        <v>119</v>
      </c>
      <c r="F76" s="20">
        <v>0.01</v>
      </c>
      <c r="G76" s="21">
        <f t="shared" si="2"/>
        <v>7.5396825396825391E-4</v>
      </c>
    </row>
    <row r="77" spans="1:7" x14ac:dyDescent="0.35">
      <c r="A77" s="17">
        <v>3000</v>
      </c>
      <c r="B77" s="18" t="s">
        <v>45</v>
      </c>
      <c r="C77" s="19">
        <v>172</v>
      </c>
      <c r="D77" s="20">
        <v>25.4</v>
      </c>
      <c r="E77" s="56">
        <v>3</v>
      </c>
      <c r="F77" s="20">
        <v>0.15</v>
      </c>
      <c r="G77" s="21">
        <f t="shared" si="2"/>
        <v>1.4447089947089948</v>
      </c>
    </row>
    <row r="78" spans="1:7" x14ac:dyDescent="0.35">
      <c r="A78" s="17">
        <v>3000</v>
      </c>
      <c r="B78" s="18" t="s">
        <v>46</v>
      </c>
      <c r="C78" s="19">
        <v>119</v>
      </c>
      <c r="D78" s="20">
        <v>6.2</v>
      </c>
      <c r="E78" s="56">
        <v>1</v>
      </c>
      <c r="F78" s="20">
        <v>1</v>
      </c>
      <c r="G78" s="21">
        <f t="shared" si="2"/>
        <v>1.6265432098765433</v>
      </c>
    </row>
    <row r="79" spans="1:7" x14ac:dyDescent="0.35">
      <c r="A79" s="17">
        <v>3000</v>
      </c>
      <c r="B79" s="18" t="s">
        <v>47</v>
      </c>
      <c r="C79" s="19">
        <v>119</v>
      </c>
      <c r="D79" s="20">
        <v>7.9</v>
      </c>
      <c r="E79" s="56">
        <v>1</v>
      </c>
      <c r="F79" s="20">
        <v>1</v>
      </c>
      <c r="G79" s="21">
        <f t="shared" si="2"/>
        <v>2.0725308641975309</v>
      </c>
    </row>
    <row r="80" spans="1:7" x14ac:dyDescent="0.35">
      <c r="A80" s="17">
        <v>3000</v>
      </c>
      <c r="B80" s="18" t="s">
        <v>48</v>
      </c>
      <c r="C80" s="19">
        <v>173</v>
      </c>
      <c r="D80" s="20">
        <v>198.1</v>
      </c>
      <c r="E80" s="56">
        <v>3</v>
      </c>
      <c r="F80" s="20">
        <v>0.15</v>
      </c>
      <c r="G80" s="21">
        <f t="shared" si="2"/>
        <v>11.333101851851849</v>
      </c>
    </row>
    <row r="81" spans="1:7" x14ac:dyDescent="0.35">
      <c r="A81" s="17">
        <v>3000</v>
      </c>
      <c r="B81" s="18" t="s">
        <v>49</v>
      </c>
      <c r="C81" s="19">
        <v>166</v>
      </c>
      <c r="D81" s="20">
        <v>63.8</v>
      </c>
      <c r="E81" s="56" t="s">
        <v>119</v>
      </c>
      <c r="F81" s="20">
        <v>0.01</v>
      </c>
      <c r="G81" s="21">
        <f t="shared" si="2"/>
        <v>0.23348324514991181</v>
      </c>
    </row>
    <row r="82" spans="1:7" x14ac:dyDescent="0.35">
      <c r="A82" s="17">
        <v>3000</v>
      </c>
      <c r="B82" s="17">
        <v>391956</v>
      </c>
      <c r="C82" s="19">
        <v>1490</v>
      </c>
      <c r="D82" s="20">
        <v>5.2</v>
      </c>
      <c r="E82" s="56">
        <v>2</v>
      </c>
      <c r="F82" s="20">
        <v>0.15</v>
      </c>
      <c r="G82" s="21">
        <f t="shared" si="2"/>
        <v>2.5621693121693121</v>
      </c>
    </row>
    <row r="83" spans="1:7" x14ac:dyDescent="0.35">
      <c r="A83" s="17">
        <v>3000</v>
      </c>
      <c r="B83" s="18" t="s">
        <v>50</v>
      </c>
      <c r="C83" s="19">
        <v>260</v>
      </c>
      <c r="D83" s="20">
        <v>1.6</v>
      </c>
      <c r="E83" s="56">
        <v>3</v>
      </c>
      <c r="F83" s="20">
        <v>0.15</v>
      </c>
      <c r="G83" s="21">
        <f t="shared" si="2"/>
        <v>0.13756613756613756</v>
      </c>
    </row>
    <row r="84" spans="1:7" x14ac:dyDescent="0.35">
      <c r="A84" s="17">
        <v>3000</v>
      </c>
      <c r="B84" s="18" t="s">
        <v>51</v>
      </c>
      <c r="C84" s="19">
        <v>260</v>
      </c>
      <c r="D84" s="20">
        <v>8.4</v>
      </c>
      <c r="E84" s="56">
        <v>3</v>
      </c>
      <c r="F84" s="20">
        <v>0.15</v>
      </c>
      <c r="G84" s="21">
        <f t="shared" si="2"/>
        <v>0.7222222222222221</v>
      </c>
    </row>
    <row r="85" spans="1:7" x14ac:dyDescent="0.35">
      <c r="A85" s="44">
        <v>3000</v>
      </c>
      <c r="B85" s="45">
        <v>384070</v>
      </c>
      <c r="C85" s="46">
        <v>1592</v>
      </c>
      <c r="D85" s="47">
        <v>8.4</v>
      </c>
      <c r="E85" s="57">
        <v>1</v>
      </c>
      <c r="F85" s="47">
        <v>0.4</v>
      </c>
      <c r="G85" s="48">
        <f t="shared" si="2"/>
        <v>11.792592592592595</v>
      </c>
    </row>
    <row r="86" spans="1:7" x14ac:dyDescent="0.35">
      <c r="A86" s="17">
        <v>6510</v>
      </c>
      <c r="B86" s="17">
        <v>110735</v>
      </c>
      <c r="C86" s="19">
        <v>399</v>
      </c>
      <c r="D86" s="20">
        <v>10.4</v>
      </c>
      <c r="E86" s="56">
        <v>3</v>
      </c>
      <c r="F86" s="20">
        <v>0.15</v>
      </c>
      <c r="G86" s="21">
        <f t="shared" si="2"/>
        <v>1.3722222222222222</v>
      </c>
    </row>
    <row r="87" spans="1:7" x14ac:dyDescent="0.35">
      <c r="A87" s="17">
        <v>6819</v>
      </c>
      <c r="B87" s="18" t="s">
        <v>52</v>
      </c>
      <c r="C87" s="19">
        <v>45</v>
      </c>
      <c r="D87" s="20">
        <v>19.899999999999999</v>
      </c>
      <c r="E87" s="56">
        <v>1</v>
      </c>
      <c r="F87" s="20">
        <v>1</v>
      </c>
      <c r="G87" s="21">
        <f t="shared" si="2"/>
        <v>1.9742063492063489</v>
      </c>
    </row>
    <row r="88" spans="1:7" x14ac:dyDescent="0.35">
      <c r="A88" s="17">
        <v>7025</v>
      </c>
      <c r="B88" s="17">
        <v>386557</v>
      </c>
      <c r="C88" s="19">
        <v>2923</v>
      </c>
      <c r="D88" s="20">
        <v>12.1</v>
      </c>
      <c r="E88" s="56">
        <v>2</v>
      </c>
      <c r="F88" s="20">
        <v>0.15</v>
      </c>
      <c r="G88" s="21">
        <f t="shared" si="2"/>
        <v>11.695866402116399</v>
      </c>
    </row>
    <row r="89" spans="1:7" x14ac:dyDescent="0.35">
      <c r="A89" s="17">
        <v>7425</v>
      </c>
      <c r="B89" s="18" t="s">
        <v>53</v>
      </c>
      <c r="C89" s="19">
        <v>64</v>
      </c>
      <c r="D89" s="20">
        <v>8.1</v>
      </c>
      <c r="E89" s="56" t="s">
        <v>13</v>
      </c>
      <c r="F89" s="20">
        <v>1</v>
      </c>
      <c r="G89" s="21">
        <f t="shared" si="2"/>
        <v>1.1428571428571428</v>
      </c>
    </row>
    <row r="90" spans="1:7" x14ac:dyDescent="0.35">
      <c r="A90" s="17">
        <v>7425</v>
      </c>
      <c r="B90" s="17">
        <v>112253</v>
      </c>
      <c r="C90" s="19">
        <v>207</v>
      </c>
      <c r="D90" s="20">
        <v>55.1</v>
      </c>
      <c r="E90" s="56">
        <v>1</v>
      </c>
      <c r="F90" s="20">
        <v>0.4</v>
      </c>
      <c r="G90" s="21">
        <f t="shared" si="2"/>
        <v>10.057936507936509</v>
      </c>
    </row>
    <row r="91" spans="1:7" x14ac:dyDescent="0.35">
      <c r="A91" s="17">
        <v>7501</v>
      </c>
      <c r="B91" s="18" t="s">
        <v>54</v>
      </c>
      <c r="C91" s="19">
        <v>80</v>
      </c>
      <c r="D91" s="20">
        <v>5</v>
      </c>
      <c r="E91" s="56">
        <v>1</v>
      </c>
      <c r="F91" s="20">
        <v>1</v>
      </c>
      <c r="G91" s="21">
        <f t="shared" si="2"/>
        <v>0.88183421516754845</v>
      </c>
    </row>
    <row r="92" spans="1:7" x14ac:dyDescent="0.35">
      <c r="A92" s="17">
        <v>8195</v>
      </c>
      <c r="B92" s="17">
        <v>113917</v>
      </c>
      <c r="C92" s="19">
        <v>364</v>
      </c>
      <c r="D92" s="20">
        <v>15.1</v>
      </c>
      <c r="E92" s="56">
        <v>3</v>
      </c>
      <c r="F92" s="20">
        <v>0.15</v>
      </c>
      <c r="G92" s="21">
        <f t="shared" si="2"/>
        <v>1.8175925925925924</v>
      </c>
    </row>
    <row r="93" spans="1:7" x14ac:dyDescent="0.35">
      <c r="A93" s="17">
        <v>8314</v>
      </c>
      <c r="B93" s="18" t="s">
        <v>55</v>
      </c>
      <c r="C93" s="19">
        <v>56</v>
      </c>
      <c r="D93" s="20">
        <v>8</v>
      </c>
      <c r="E93" s="56" t="s">
        <v>13</v>
      </c>
      <c r="F93" s="20">
        <v>1</v>
      </c>
      <c r="G93" s="21">
        <f t="shared" si="2"/>
        <v>0.98765432098765427</v>
      </c>
    </row>
    <row r="94" spans="1:7" x14ac:dyDescent="0.35">
      <c r="A94" s="17">
        <v>8314</v>
      </c>
      <c r="B94" s="18" t="s">
        <v>56</v>
      </c>
      <c r="C94" s="19">
        <v>56</v>
      </c>
      <c r="D94" s="20">
        <v>10</v>
      </c>
      <c r="E94" s="56" t="s">
        <v>120</v>
      </c>
      <c r="F94" s="20">
        <v>0.3</v>
      </c>
      <c r="G94" s="21">
        <f t="shared" si="2"/>
        <v>0.37037037037037035</v>
      </c>
    </row>
    <row r="95" spans="1:7" x14ac:dyDescent="0.35">
      <c r="A95" s="17">
        <v>8317</v>
      </c>
      <c r="B95" s="17">
        <v>114377</v>
      </c>
      <c r="C95" s="19">
        <v>250</v>
      </c>
      <c r="D95" s="20">
        <v>14.099999999999998</v>
      </c>
      <c r="E95" s="56">
        <v>3</v>
      </c>
      <c r="F95" s="20">
        <v>0.15</v>
      </c>
      <c r="G95" s="21">
        <f t="shared" si="2"/>
        <v>1.1656746031746028</v>
      </c>
    </row>
    <row r="96" spans="1:7" x14ac:dyDescent="0.35">
      <c r="A96" s="17">
        <v>8401</v>
      </c>
      <c r="B96" s="17">
        <v>110201</v>
      </c>
      <c r="C96" s="19">
        <v>755</v>
      </c>
      <c r="D96" s="20">
        <v>12.2</v>
      </c>
      <c r="E96" s="56">
        <v>2</v>
      </c>
      <c r="F96" s="20">
        <v>0.15</v>
      </c>
      <c r="G96" s="21">
        <f t="shared" si="2"/>
        <v>3.0459656084656079</v>
      </c>
    </row>
    <row r="97" spans="1:7" x14ac:dyDescent="0.35">
      <c r="A97" s="17">
        <v>8425</v>
      </c>
      <c r="B97" s="18" t="s">
        <v>57</v>
      </c>
      <c r="C97" s="19">
        <v>390</v>
      </c>
      <c r="D97" s="20">
        <v>3</v>
      </c>
      <c r="E97" s="56" t="s">
        <v>13</v>
      </c>
      <c r="F97" s="20">
        <v>1</v>
      </c>
      <c r="G97" s="21">
        <f t="shared" si="2"/>
        <v>2.5793650793650791</v>
      </c>
    </row>
    <row r="98" spans="1:7" x14ac:dyDescent="0.35">
      <c r="A98" s="17">
        <v>8425</v>
      </c>
      <c r="B98" s="18" t="s">
        <v>58</v>
      </c>
      <c r="C98" s="19">
        <v>92</v>
      </c>
      <c r="D98" s="20">
        <v>4.4000000000000004</v>
      </c>
      <c r="E98" s="56">
        <v>1</v>
      </c>
      <c r="F98" s="20">
        <v>1</v>
      </c>
      <c r="G98" s="21">
        <f t="shared" si="2"/>
        <v>0.89241622574955903</v>
      </c>
    </row>
    <row r="99" spans="1:7" x14ac:dyDescent="0.35">
      <c r="A99" s="17">
        <v>8425</v>
      </c>
      <c r="B99" s="18" t="s">
        <v>59</v>
      </c>
      <c r="C99" s="19">
        <v>80</v>
      </c>
      <c r="D99" s="20">
        <v>0.3</v>
      </c>
      <c r="E99" s="56" t="s">
        <v>13</v>
      </c>
      <c r="F99" s="20">
        <v>1</v>
      </c>
      <c r="G99" s="21">
        <f t="shared" si="2"/>
        <v>5.2910052910052907E-2</v>
      </c>
    </row>
    <row r="100" spans="1:7" x14ac:dyDescent="0.35">
      <c r="A100" s="17">
        <v>8425</v>
      </c>
      <c r="B100" s="18" t="s">
        <v>60</v>
      </c>
      <c r="C100" s="19">
        <v>235</v>
      </c>
      <c r="D100" s="20">
        <v>4.4000000000000004</v>
      </c>
      <c r="E100" s="56" t="s">
        <v>13</v>
      </c>
      <c r="F100" s="20">
        <v>1</v>
      </c>
      <c r="G100" s="21">
        <f t="shared" si="2"/>
        <v>2.2795414462081127</v>
      </c>
    </row>
    <row r="101" spans="1:7" x14ac:dyDescent="0.35">
      <c r="A101" s="17">
        <v>8425</v>
      </c>
      <c r="B101" s="18" t="s">
        <v>61</v>
      </c>
      <c r="C101" s="19">
        <v>80</v>
      </c>
      <c r="D101" s="20">
        <v>8.6999999999999993</v>
      </c>
      <c r="E101" s="56" t="s">
        <v>13</v>
      </c>
      <c r="F101" s="20">
        <v>1</v>
      </c>
      <c r="G101" s="21">
        <f t="shared" si="2"/>
        <v>1.5343915343915344</v>
      </c>
    </row>
    <row r="102" spans="1:7" x14ac:dyDescent="0.35">
      <c r="A102" s="17">
        <v>8425</v>
      </c>
      <c r="B102" s="18" t="s">
        <v>62</v>
      </c>
      <c r="C102" s="19">
        <v>30</v>
      </c>
      <c r="D102" s="20">
        <v>8.8000000000000007</v>
      </c>
      <c r="E102" s="56" t="s">
        <v>13</v>
      </c>
      <c r="F102" s="20">
        <v>1</v>
      </c>
      <c r="G102" s="21">
        <f t="shared" si="2"/>
        <v>0.58201058201058198</v>
      </c>
    </row>
    <row r="103" spans="1:7" x14ac:dyDescent="0.35">
      <c r="A103" s="17">
        <v>8425</v>
      </c>
      <c r="B103" s="18" t="s">
        <v>63</v>
      </c>
      <c r="C103" s="19">
        <v>30</v>
      </c>
      <c r="D103" s="20">
        <v>0.3</v>
      </c>
      <c r="E103" s="56" t="s">
        <v>13</v>
      </c>
      <c r="F103" s="20">
        <v>1</v>
      </c>
      <c r="G103" s="21">
        <f t="shared" si="2"/>
        <v>1.984126984126984E-2</v>
      </c>
    </row>
    <row r="104" spans="1:7" x14ac:dyDescent="0.35">
      <c r="A104" s="17">
        <v>8425</v>
      </c>
      <c r="B104" s="18" t="s">
        <v>64</v>
      </c>
      <c r="C104" s="19">
        <v>24</v>
      </c>
      <c r="D104" s="20">
        <v>16.8</v>
      </c>
      <c r="E104" s="56">
        <v>2</v>
      </c>
      <c r="F104" s="20">
        <v>0.3</v>
      </c>
      <c r="G104" s="21">
        <f t="shared" si="2"/>
        <v>0.26666666666666666</v>
      </c>
    </row>
    <row r="105" spans="1:7" x14ac:dyDescent="0.35">
      <c r="A105" s="17">
        <v>8425</v>
      </c>
      <c r="B105" s="18" t="s">
        <v>65</v>
      </c>
      <c r="C105" s="19">
        <v>24.1</v>
      </c>
      <c r="D105" s="20">
        <v>0.3</v>
      </c>
      <c r="E105" s="56">
        <v>1</v>
      </c>
      <c r="F105" s="20">
        <v>1</v>
      </c>
      <c r="G105" s="21">
        <f t="shared" si="2"/>
        <v>1.593915343915344E-2</v>
      </c>
    </row>
    <row r="106" spans="1:7" x14ac:dyDescent="0.35">
      <c r="A106" s="17">
        <v>8425</v>
      </c>
      <c r="B106" s="18" t="s">
        <v>66</v>
      </c>
      <c r="C106" s="19">
        <v>216</v>
      </c>
      <c r="D106" s="20">
        <v>45</v>
      </c>
      <c r="E106" s="56">
        <v>3</v>
      </c>
      <c r="F106" s="20">
        <v>0.15</v>
      </c>
      <c r="G106" s="21">
        <f t="shared" ref="G106:G138" si="3">D106*C106*F106/453.6</f>
        <v>3.214285714285714</v>
      </c>
    </row>
    <row r="107" spans="1:7" x14ac:dyDescent="0.35">
      <c r="A107" s="17">
        <v>8425</v>
      </c>
      <c r="B107" s="18" t="s">
        <v>67</v>
      </c>
      <c r="C107" s="19">
        <v>216</v>
      </c>
      <c r="D107" s="20">
        <v>45</v>
      </c>
      <c r="E107" s="56">
        <v>3</v>
      </c>
      <c r="F107" s="20">
        <v>0.15</v>
      </c>
      <c r="G107" s="21">
        <f t="shared" si="3"/>
        <v>3.214285714285714</v>
      </c>
    </row>
    <row r="108" spans="1:7" x14ac:dyDescent="0.35">
      <c r="A108" s="17">
        <v>8425</v>
      </c>
      <c r="B108" s="18" t="s">
        <v>68</v>
      </c>
      <c r="C108" s="19">
        <v>215</v>
      </c>
      <c r="D108" s="20">
        <v>5</v>
      </c>
      <c r="E108" s="56">
        <v>1</v>
      </c>
      <c r="F108" s="20">
        <v>0.4</v>
      </c>
      <c r="G108" s="21">
        <f t="shared" si="3"/>
        <v>0.94797178130511461</v>
      </c>
    </row>
    <row r="109" spans="1:7" x14ac:dyDescent="0.35">
      <c r="A109" s="17">
        <v>8510</v>
      </c>
      <c r="B109" s="17">
        <v>106946</v>
      </c>
      <c r="C109" s="19">
        <v>1592</v>
      </c>
      <c r="D109" s="20">
        <v>11</v>
      </c>
      <c r="E109" s="56" t="s">
        <v>13</v>
      </c>
      <c r="F109" s="20">
        <v>1</v>
      </c>
      <c r="G109" s="21">
        <f t="shared" si="3"/>
        <v>38.606701940035272</v>
      </c>
    </row>
    <row r="110" spans="1:7" x14ac:dyDescent="0.35">
      <c r="A110" s="17">
        <v>9320</v>
      </c>
      <c r="B110" s="18" t="s">
        <v>69</v>
      </c>
      <c r="C110" s="19">
        <v>130</v>
      </c>
      <c r="D110" s="20">
        <v>97</v>
      </c>
      <c r="E110" s="56">
        <v>3</v>
      </c>
      <c r="F110" s="20">
        <v>0.15</v>
      </c>
      <c r="G110" s="21">
        <f t="shared" si="3"/>
        <v>4.1699735449735451</v>
      </c>
    </row>
    <row r="111" spans="1:7" x14ac:dyDescent="0.35">
      <c r="A111" s="17">
        <v>9320</v>
      </c>
      <c r="B111" s="18" t="s">
        <v>70</v>
      </c>
      <c r="C111" s="19">
        <v>130</v>
      </c>
      <c r="D111" s="20">
        <v>128.15</v>
      </c>
      <c r="E111" s="56">
        <v>3</v>
      </c>
      <c r="F111" s="20">
        <v>0.15</v>
      </c>
      <c r="G111" s="21">
        <f t="shared" si="3"/>
        <v>5.5090939153439145</v>
      </c>
    </row>
    <row r="112" spans="1:7" x14ac:dyDescent="0.35">
      <c r="A112" s="17">
        <v>10314</v>
      </c>
      <c r="B112" s="17">
        <v>388044</v>
      </c>
      <c r="C112" s="19">
        <v>145</v>
      </c>
      <c r="D112" s="20">
        <v>15</v>
      </c>
      <c r="E112" s="56">
        <v>3</v>
      </c>
      <c r="F112" s="20">
        <v>0.15</v>
      </c>
      <c r="G112" s="21">
        <f t="shared" si="3"/>
        <v>0.71924603174603174</v>
      </c>
    </row>
    <row r="113" spans="1:7" x14ac:dyDescent="0.35">
      <c r="A113" s="50">
        <v>8425</v>
      </c>
      <c r="B113" s="17">
        <v>388171</v>
      </c>
      <c r="C113" s="19">
        <v>349</v>
      </c>
      <c r="D113" s="20">
        <v>4.5999999999999996</v>
      </c>
      <c r="E113" s="56">
        <v>3</v>
      </c>
      <c r="F113" s="20">
        <v>0.15</v>
      </c>
      <c r="G113" s="21">
        <f t="shared" si="3"/>
        <v>0.53088624338624335</v>
      </c>
    </row>
    <row r="114" spans="1:7" x14ac:dyDescent="0.35">
      <c r="A114" s="17">
        <v>10525</v>
      </c>
      <c r="B114" s="17">
        <v>390424</v>
      </c>
      <c r="C114" s="19">
        <v>325</v>
      </c>
      <c r="D114" s="20">
        <v>18.2</v>
      </c>
      <c r="E114" s="56">
        <v>3</v>
      </c>
      <c r="F114" s="20">
        <v>0.15</v>
      </c>
      <c r="G114" s="21">
        <f t="shared" si="3"/>
        <v>1.9560185185185184</v>
      </c>
    </row>
    <row r="115" spans="1:7" x14ac:dyDescent="0.35">
      <c r="A115" s="17">
        <v>10579</v>
      </c>
      <c r="B115" s="17">
        <v>107038</v>
      </c>
      <c r="C115" s="19">
        <v>750</v>
      </c>
      <c r="D115" s="20">
        <v>14</v>
      </c>
      <c r="E115" s="56" t="s">
        <v>13</v>
      </c>
      <c r="F115" s="20">
        <v>1</v>
      </c>
      <c r="G115" s="21">
        <f t="shared" si="3"/>
        <v>23.148148148148145</v>
      </c>
    </row>
    <row r="116" spans="1:7" x14ac:dyDescent="0.35">
      <c r="A116" s="17">
        <v>10660</v>
      </c>
      <c r="B116" s="17">
        <v>107004</v>
      </c>
      <c r="C116" s="19">
        <v>68</v>
      </c>
      <c r="D116" s="20">
        <v>13.1</v>
      </c>
      <c r="E116" s="56" t="s">
        <v>13</v>
      </c>
      <c r="F116" s="20">
        <v>1</v>
      </c>
      <c r="G116" s="21">
        <f t="shared" si="3"/>
        <v>1.9638447971781303</v>
      </c>
    </row>
    <row r="117" spans="1:7" x14ac:dyDescent="0.35">
      <c r="A117" s="17">
        <v>10711</v>
      </c>
      <c r="B117" s="18" t="s">
        <v>71</v>
      </c>
      <c r="C117" s="19">
        <v>32.5</v>
      </c>
      <c r="D117" s="20">
        <v>2</v>
      </c>
      <c r="E117" s="56" t="s">
        <v>13</v>
      </c>
      <c r="F117" s="20">
        <v>1</v>
      </c>
      <c r="G117" s="21">
        <f t="shared" si="3"/>
        <v>0.14329805996472664</v>
      </c>
    </row>
    <row r="118" spans="1:7" x14ac:dyDescent="0.35">
      <c r="A118" s="17">
        <v>10715</v>
      </c>
      <c r="B118" s="18" t="s">
        <v>72</v>
      </c>
      <c r="C118" s="19">
        <v>110</v>
      </c>
      <c r="D118" s="20">
        <v>6</v>
      </c>
      <c r="E118" s="56">
        <v>1</v>
      </c>
      <c r="F118" s="20">
        <v>1</v>
      </c>
      <c r="G118" s="21">
        <f t="shared" si="3"/>
        <v>1.4550264550264549</v>
      </c>
    </row>
    <row r="119" spans="1:7" x14ac:dyDescent="0.35">
      <c r="A119" s="17">
        <v>10715</v>
      </c>
      <c r="B119" s="18" t="s">
        <v>73</v>
      </c>
      <c r="C119" s="19">
        <v>50</v>
      </c>
      <c r="D119" s="20">
        <v>159</v>
      </c>
      <c r="E119" s="56">
        <v>3</v>
      </c>
      <c r="F119" s="20">
        <v>0.15</v>
      </c>
      <c r="G119" s="21">
        <f t="shared" si="3"/>
        <v>2.628968253968254</v>
      </c>
    </row>
    <row r="120" spans="1:7" x14ac:dyDescent="0.35">
      <c r="A120" s="17">
        <v>10715</v>
      </c>
      <c r="B120" s="18" t="s">
        <v>74</v>
      </c>
      <c r="C120" s="19">
        <v>60</v>
      </c>
      <c r="D120" s="20">
        <v>1</v>
      </c>
      <c r="E120" s="56" t="s">
        <v>119</v>
      </c>
      <c r="F120" s="20">
        <v>0.01</v>
      </c>
      <c r="G120" s="21">
        <f t="shared" si="3"/>
        <v>1.3227513227513227E-3</v>
      </c>
    </row>
    <row r="121" spans="1:7" x14ac:dyDescent="0.35">
      <c r="A121" s="17">
        <v>10717</v>
      </c>
      <c r="B121" s="18" t="s">
        <v>75</v>
      </c>
      <c r="C121" s="19">
        <v>63</v>
      </c>
      <c r="D121" s="20">
        <v>25</v>
      </c>
      <c r="E121" s="56">
        <v>1</v>
      </c>
      <c r="F121" s="20">
        <v>1</v>
      </c>
      <c r="G121" s="21">
        <f t="shared" si="3"/>
        <v>3.4722222222222219</v>
      </c>
    </row>
    <row r="122" spans="1:7" x14ac:dyDescent="0.35">
      <c r="A122" s="17">
        <v>10717</v>
      </c>
      <c r="B122" s="18" t="s">
        <v>76</v>
      </c>
      <c r="C122" s="19">
        <v>63</v>
      </c>
      <c r="D122" s="20">
        <v>22</v>
      </c>
      <c r="E122" s="56">
        <v>1</v>
      </c>
      <c r="F122" s="20">
        <v>1</v>
      </c>
      <c r="G122" s="21">
        <f t="shared" si="3"/>
        <v>3.0555555555555554</v>
      </c>
    </row>
    <row r="123" spans="1:7" x14ac:dyDescent="0.35">
      <c r="A123" s="17">
        <v>10717</v>
      </c>
      <c r="B123" s="18" t="s">
        <v>77</v>
      </c>
      <c r="C123" s="19">
        <v>99</v>
      </c>
      <c r="D123" s="20">
        <v>45</v>
      </c>
      <c r="E123" s="56">
        <v>2</v>
      </c>
      <c r="F123" s="20">
        <v>0.3</v>
      </c>
      <c r="G123" s="21">
        <f t="shared" si="3"/>
        <v>2.9464285714285712</v>
      </c>
    </row>
    <row r="124" spans="1:7" x14ac:dyDescent="0.35">
      <c r="A124" s="17">
        <v>10717</v>
      </c>
      <c r="B124" s="18" t="s">
        <v>78</v>
      </c>
      <c r="C124" s="19">
        <v>78</v>
      </c>
      <c r="D124" s="20">
        <v>22</v>
      </c>
      <c r="E124" s="56">
        <v>1</v>
      </c>
      <c r="F124" s="20">
        <v>1</v>
      </c>
      <c r="G124" s="21">
        <f t="shared" si="3"/>
        <v>3.7830687830687828</v>
      </c>
    </row>
    <row r="125" spans="1:7" x14ac:dyDescent="0.35">
      <c r="A125" s="17">
        <v>11439</v>
      </c>
      <c r="B125" s="17">
        <v>386166</v>
      </c>
      <c r="C125" s="19">
        <v>145</v>
      </c>
      <c r="D125" s="49">
        <v>14.4</v>
      </c>
      <c r="E125" s="56" t="s">
        <v>121</v>
      </c>
      <c r="F125" s="20">
        <v>0.15</v>
      </c>
      <c r="G125" s="21">
        <f t="shared" si="3"/>
        <v>0.69047619047619047</v>
      </c>
    </row>
    <row r="126" spans="1:7" x14ac:dyDescent="0.35">
      <c r="A126" s="17">
        <v>11477</v>
      </c>
      <c r="B126" s="18" t="s">
        <v>79</v>
      </c>
      <c r="C126" s="19">
        <v>27</v>
      </c>
      <c r="D126" s="20">
        <v>12.1</v>
      </c>
      <c r="E126" s="56" t="s">
        <v>13</v>
      </c>
      <c r="F126" s="20">
        <v>1</v>
      </c>
      <c r="G126" s="21">
        <f t="shared" si="3"/>
        <v>0.72023809523809512</v>
      </c>
    </row>
    <row r="127" spans="1:7" x14ac:dyDescent="0.35">
      <c r="A127" s="17">
        <v>12000</v>
      </c>
      <c r="B127" s="18" t="s">
        <v>80</v>
      </c>
      <c r="C127" s="19">
        <v>82</v>
      </c>
      <c r="D127" s="20">
        <v>25</v>
      </c>
      <c r="E127" s="56" t="s">
        <v>13</v>
      </c>
      <c r="F127" s="20">
        <v>1</v>
      </c>
      <c r="G127" s="21">
        <f t="shared" si="3"/>
        <v>4.5194003527336859</v>
      </c>
    </row>
    <row r="128" spans="1:7" x14ac:dyDescent="0.35">
      <c r="A128" s="17">
        <v>12000</v>
      </c>
      <c r="B128" s="18" t="s">
        <v>81</v>
      </c>
      <c r="C128" s="19">
        <v>134</v>
      </c>
      <c r="D128" s="20">
        <v>154.69999999999999</v>
      </c>
      <c r="E128" s="56" t="s">
        <v>13</v>
      </c>
      <c r="F128" s="20">
        <v>1</v>
      </c>
      <c r="G128" s="21">
        <f t="shared" si="3"/>
        <v>45.700617283950614</v>
      </c>
    </row>
    <row r="129" spans="1:7" x14ac:dyDescent="0.35">
      <c r="A129" s="17">
        <v>12000</v>
      </c>
      <c r="B129" s="18" t="s">
        <v>82</v>
      </c>
      <c r="C129" s="19">
        <v>134</v>
      </c>
      <c r="D129" s="20">
        <v>72.3</v>
      </c>
      <c r="E129" s="56">
        <v>1</v>
      </c>
      <c r="F129" s="20">
        <v>1</v>
      </c>
      <c r="G129" s="21">
        <f t="shared" si="3"/>
        <v>21.358465608465604</v>
      </c>
    </row>
    <row r="130" spans="1:7" x14ac:dyDescent="0.35">
      <c r="A130" s="17">
        <v>12000</v>
      </c>
      <c r="B130" s="18" t="s">
        <v>83</v>
      </c>
      <c r="C130" s="19">
        <v>134</v>
      </c>
      <c r="D130" s="20">
        <v>186.1</v>
      </c>
      <c r="E130" s="56">
        <v>1</v>
      </c>
      <c r="F130" s="20">
        <v>1</v>
      </c>
      <c r="G130" s="21">
        <f t="shared" si="3"/>
        <v>54.976631393298049</v>
      </c>
    </row>
    <row r="131" spans="1:7" x14ac:dyDescent="0.35">
      <c r="A131" s="17">
        <v>12000</v>
      </c>
      <c r="B131" s="18" t="s">
        <v>84</v>
      </c>
      <c r="C131" s="19">
        <v>134</v>
      </c>
      <c r="D131" s="20">
        <v>72.400000000000006</v>
      </c>
      <c r="E131" s="56">
        <v>1</v>
      </c>
      <c r="F131" s="20">
        <v>1</v>
      </c>
      <c r="G131" s="21">
        <f t="shared" si="3"/>
        <v>21.388007054673722</v>
      </c>
    </row>
    <row r="132" spans="1:7" x14ac:dyDescent="0.35">
      <c r="A132" s="17">
        <v>12000</v>
      </c>
      <c r="B132" s="17">
        <v>114696</v>
      </c>
      <c r="C132" s="19">
        <v>1141</v>
      </c>
      <c r="D132" s="49">
        <v>8.5</v>
      </c>
      <c r="E132" s="56">
        <v>2</v>
      </c>
      <c r="F132" s="20">
        <v>0.15</v>
      </c>
      <c r="G132" s="21">
        <f t="shared" si="3"/>
        <v>3.2071759259259256</v>
      </c>
    </row>
    <row r="133" spans="1:7" x14ac:dyDescent="0.35">
      <c r="A133" s="17">
        <v>12006</v>
      </c>
      <c r="B133" s="17">
        <v>112256</v>
      </c>
      <c r="C133" s="19">
        <v>2922</v>
      </c>
      <c r="D133" s="49">
        <v>11.9</v>
      </c>
      <c r="E133" s="56">
        <v>2</v>
      </c>
      <c r="F133" s="20">
        <v>0.15</v>
      </c>
      <c r="G133" s="21">
        <f t="shared" si="3"/>
        <v>11.498611111111112</v>
      </c>
    </row>
    <row r="134" spans="1:7" x14ac:dyDescent="0.35">
      <c r="A134" s="17">
        <v>12006</v>
      </c>
      <c r="B134" s="17">
        <v>112255</v>
      </c>
      <c r="C134" s="19">
        <v>2922</v>
      </c>
      <c r="D134" s="49">
        <v>12.9</v>
      </c>
      <c r="E134" s="56">
        <v>2</v>
      </c>
      <c r="F134" s="20">
        <v>0.15</v>
      </c>
      <c r="G134" s="21">
        <f t="shared" si="3"/>
        <v>12.464880952380954</v>
      </c>
    </row>
    <row r="135" spans="1:7" x14ac:dyDescent="0.35">
      <c r="A135" s="17">
        <v>13850</v>
      </c>
      <c r="B135" s="17">
        <v>388045</v>
      </c>
      <c r="C135" s="19">
        <v>464</v>
      </c>
      <c r="D135" s="20">
        <v>14.3</v>
      </c>
      <c r="E135" s="56">
        <v>3</v>
      </c>
      <c r="F135" s="20">
        <v>0.15</v>
      </c>
      <c r="G135" s="21">
        <f t="shared" si="3"/>
        <v>2.1941798941798942</v>
      </c>
    </row>
    <row r="136" spans="1:7" x14ac:dyDescent="0.35">
      <c r="A136" s="17">
        <v>21150</v>
      </c>
      <c r="B136" s="17">
        <v>391888</v>
      </c>
      <c r="C136" s="51">
        <v>382</v>
      </c>
      <c r="D136" s="20">
        <v>4</v>
      </c>
      <c r="E136" s="56">
        <v>3</v>
      </c>
      <c r="F136" s="20">
        <v>0.15</v>
      </c>
      <c r="G136" s="21">
        <f>D136*C136*F136/453.6</f>
        <v>0.50529100529100524</v>
      </c>
    </row>
    <row r="137" spans="1:7" x14ac:dyDescent="0.35">
      <c r="A137" s="44">
        <v>21150</v>
      </c>
      <c r="B137" s="44">
        <v>107137</v>
      </c>
      <c r="C137" s="46">
        <v>540</v>
      </c>
      <c r="D137" s="47">
        <v>5.0999999999999996</v>
      </c>
      <c r="E137" s="57">
        <v>0</v>
      </c>
      <c r="F137" s="47">
        <v>1</v>
      </c>
      <c r="G137" s="48">
        <f t="shared" si="3"/>
        <v>6.0714285714285712</v>
      </c>
    </row>
    <row r="138" spans="1:7" x14ac:dyDescent="0.35">
      <c r="A138" s="17">
        <v>21203</v>
      </c>
      <c r="B138" s="17">
        <v>109236</v>
      </c>
      <c r="C138" s="19">
        <v>755</v>
      </c>
      <c r="D138" s="20">
        <v>11.1</v>
      </c>
      <c r="E138" s="56">
        <v>2</v>
      </c>
      <c r="F138" s="20">
        <v>0.01</v>
      </c>
      <c r="G138" s="21">
        <f t="shared" si="3"/>
        <v>0.18475529100529101</v>
      </c>
    </row>
    <row r="139" spans="1:7" x14ac:dyDescent="0.35">
      <c r="A139" s="17">
        <v>22321</v>
      </c>
      <c r="B139" s="17">
        <v>388046</v>
      </c>
      <c r="C139" s="19">
        <v>755</v>
      </c>
      <c r="D139" s="20">
        <v>12.1</v>
      </c>
      <c r="E139" s="56">
        <v>2</v>
      </c>
      <c r="F139" s="20">
        <v>0.15</v>
      </c>
      <c r="G139" s="21">
        <f t="shared" ref="G139:G180" si="4">D139*C139*F139/453.6</f>
        <v>3.0209986772486772</v>
      </c>
    </row>
    <row r="140" spans="1:7" x14ac:dyDescent="0.35">
      <c r="A140" s="17">
        <v>23160</v>
      </c>
      <c r="B140" s="18" t="s">
        <v>85</v>
      </c>
      <c r="C140" s="19">
        <v>44.8</v>
      </c>
      <c r="D140" s="20">
        <v>13.299999999999999</v>
      </c>
      <c r="E140" s="56">
        <v>2</v>
      </c>
      <c r="F140" s="20">
        <v>0.3</v>
      </c>
      <c r="G140" s="21">
        <f t="shared" si="4"/>
        <v>0.39407407407407402</v>
      </c>
    </row>
    <row r="141" spans="1:7" x14ac:dyDescent="0.35">
      <c r="A141" s="17">
        <v>23201</v>
      </c>
      <c r="B141" s="17">
        <v>111125</v>
      </c>
      <c r="C141" s="19">
        <v>99</v>
      </c>
      <c r="D141" s="49">
        <v>14.8</v>
      </c>
      <c r="E141" s="56">
        <v>1</v>
      </c>
      <c r="F141" s="20">
        <v>1</v>
      </c>
      <c r="G141" s="21">
        <f t="shared" si="4"/>
        <v>3.2301587301587302</v>
      </c>
    </row>
    <row r="142" spans="1:7" x14ac:dyDescent="0.35">
      <c r="A142" s="17">
        <v>23209</v>
      </c>
      <c r="B142" s="17">
        <v>391526</v>
      </c>
      <c r="C142" s="19">
        <v>86</v>
      </c>
      <c r="D142" s="20">
        <v>0</v>
      </c>
      <c r="E142" s="56">
        <v>3</v>
      </c>
      <c r="F142" s="20">
        <v>0.15</v>
      </c>
      <c r="G142" s="21">
        <f t="shared" si="4"/>
        <v>0</v>
      </c>
    </row>
    <row r="143" spans="1:7" x14ac:dyDescent="0.35">
      <c r="A143" s="17">
        <v>23243</v>
      </c>
      <c r="B143" s="17">
        <v>386258</v>
      </c>
      <c r="C143" s="19">
        <v>904</v>
      </c>
      <c r="D143" s="49">
        <v>15.4</v>
      </c>
      <c r="E143" s="56" t="s">
        <v>120</v>
      </c>
      <c r="F143" s="20">
        <v>0.15</v>
      </c>
      <c r="G143" s="21">
        <f t="shared" si="4"/>
        <v>4.6037037037037027</v>
      </c>
    </row>
    <row r="144" spans="1:7" x14ac:dyDescent="0.35">
      <c r="A144" s="17">
        <v>23243</v>
      </c>
      <c r="B144" s="17">
        <v>386257</v>
      </c>
      <c r="C144" s="19">
        <v>904</v>
      </c>
      <c r="D144" s="49">
        <v>12.2</v>
      </c>
      <c r="E144" s="56" t="s">
        <v>120</v>
      </c>
      <c r="F144" s="20">
        <v>0.15</v>
      </c>
      <c r="G144" s="21">
        <f t="shared" si="4"/>
        <v>3.6470899470899467</v>
      </c>
    </row>
    <row r="145" spans="1:7" x14ac:dyDescent="0.35">
      <c r="A145" s="22" t="s">
        <v>105</v>
      </c>
      <c r="B145" s="18" t="s">
        <v>86</v>
      </c>
      <c r="C145" s="19">
        <v>140</v>
      </c>
      <c r="D145" s="20">
        <v>22</v>
      </c>
      <c r="E145" s="56">
        <v>3</v>
      </c>
      <c r="F145" s="20">
        <v>0.15</v>
      </c>
      <c r="G145" s="21">
        <f t="shared" si="4"/>
        <v>1.0185185185185184</v>
      </c>
    </row>
    <row r="146" spans="1:7" x14ac:dyDescent="0.35">
      <c r="A146" s="22" t="s">
        <v>106</v>
      </c>
      <c r="B146" s="18" t="s">
        <v>87</v>
      </c>
      <c r="C146" s="19">
        <v>64</v>
      </c>
      <c r="D146" s="20">
        <v>9</v>
      </c>
      <c r="E146" s="56">
        <v>2</v>
      </c>
      <c r="F146" s="20">
        <v>0.3</v>
      </c>
      <c r="G146" s="21">
        <f t="shared" si="4"/>
        <v>0.38095238095238088</v>
      </c>
    </row>
    <row r="147" spans="1:7" x14ac:dyDescent="0.35">
      <c r="A147" s="22" t="s">
        <v>107</v>
      </c>
      <c r="B147" s="18" t="s">
        <v>88</v>
      </c>
      <c r="C147" s="19">
        <v>80</v>
      </c>
      <c r="D147" s="20">
        <v>11</v>
      </c>
      <c r="E147" s="56">
        <v>3</v>
      </c>
      <c r="F147" s="20">
        <v>0.15</v>
      </c>
      <c r="G147" s="21">
        <f t="shared" si="4"/>
        <v>0.29100529100529099</v>
      </c>
    </row>
    <row r="148" spans="1:7" x14ac:dyDescent="0.35">
      <c r="A148" s="22" t="s">
        <v>108</v>
      </c>
      <c r="B148" s="18" t="s">
        <v>89</v>
      </c>
      <c r="C148" s="19">
        <v>80</v>
      </c>
      <c r="D148" s="20">
        <v>23</v>
      </c>
      <c r="E148" s="56">
        <v>3</v>
      </c>
      <c r="F148" s="20">
        <v>0.15</v>
      </c>
      <c r="G148" s="21">
        <f t="shared" si="4"/>
        <v>0.60846560846560849</v>
      </c>
    </row>
    <row r="149" spans="1:7" x14ac:dyDescent="0.35">
      <c r="A149" s="22" t="s">
        <v>109</v>
      </c>
      <c r="B149" s="18" t="s">
        <v>90</v>
      </c>
      <c r="C149" s="19">
        <v>80</v>
      </c>
      <c r="D149" s="20">
        <v>1</v>
      </c>
      <c r="E149" s="56">
        <v>3</v>
      </c>
      <c r="F149" s="20">
        <v>0.15</v>
      </c>
      <c r="G149" s="21">
        <f t="shared" si="4"/>
        <v>2.6455026455026454E-2</v>
      </c>
    </row>
    <row r="150" spans="1:7" x14ac:dyDescent="0.35">
      <c r="A150" s="22" t="s">
        <v>110</v>
      </c>
      <c r="B150" s="18" t="s">
        <v>91</v>
      </c>
      <c r="C150" s="19">
        <v>74</v>
      </c>
      <c r="D150" s="20">
        <v>180.4</v>
      </c>
      <c r="E150" s="56">
        <v>4</v>
      </c>
      <c r="F150" s="20">
        <v>0.01</v>
      </c>
      <c r="G150" s="21">
        <f t="shared" si="4"/>
        <v>0.29430335097001764</v>
      </c>
    </row>
    <row r="151" spans="1:7" x14ac:dyDescent="0.35">
      <c r="A151" s="22" t="s">
        <v>110</v>
      </c>
      <c r="B151" s="18" t="s">
        <v>92</v>
      </c>
      <c r="C151" s="19">
        <v>74</v>
      </c>
      <c r="D151" s="20">
        <v>43.9</v>
      </c>
      <c r="E151" s="56">
        <v>4</v>
      </c>
      <c r="F151" s="20">
        <v>0.01</v>
      </c>
      <c r="G151" s="21">
        <f t="shared" si="4"/>
        <v>7.1618165784832447E-2</v>
      </c>
    </row>
    <row r="152" spans="1:7" x14ac:dyDescent="0.35">
      <c r="A152" s="22" t="s">
        <v>111</v>
      </c>
      <c r="B152" s="18" t="s">
        <v>93</v>
      </c>
      <c r="C152" s="19">
        <v>320</v>
      </c>
      <c r="D152" s="20">
        <v>75.95</v>
      </c>
      <c r="E152" s="56">
        <v>4</v>
      </c>
      <c r="F152" s="20">
        <v>0.01</v>
      </c>
      <c r="G152" s="21">
        <f t="shared" si="4"/>
        <v>0.53580246913580243</v>
      </c>
    </row>
    <row r="153" spans="1:7" x14ac:dyDescent="0.35">
      <c r="A153" s="22" t="s">
        <v>7</v>
      </c>
      <c r="B153" s="18" t="s">
        <v>94</v>
      </c>
      <c r="C153" s="19">
        <v>100</v>
      </c>
      <c r="D153" s="20">
        <v>36.4</v>
      </c>
      <c r="E153" s="56" t="s">
        <v>119</v>
      </c>
      <c r="F153" s="20">
        <v>0.01</v>
      </c>
      <c r="G153" s="21">
        <f t="shared" si="4"/>
        <v>8.0246913580246909E-2</v>
      </c>
    </row>
    <row r="154" spans="1:7" x14ac:dyDescent="0.35">
      <c r="A154" s="22" t="s">
        <v>106</v>
      </c>
      <c r="B154" s="18" t="s">
        <v>95</v>
      </c>
      <c r="C154" s="19">
        <v>22</v>
      </c>
      <c r="D154" s="20">
        <v>28</v>
      </c>
      <c r="E154" s="56" t="s">
        <v>13</v>
      </c>
      <c r="F154" s="20">
        <v>1</v>
      </c>
      <c r="G154" s="21">
        <f t="shared" si="4"/>
        <v>1.3580246913580247</v>
      </c>
    </row>
    <row r="155" spans="1:7" x14ac:dyDescent="0.35">
      <c r="A155" s="22" t="s">
        <v>112</v>
      </c>
      <c r="B155" s="18" t="s">
        <v>96</v>
      </c>
      <c r="C155" s="19">
        <v>22</v>
      </c>
      <c r="D155" s="20">
        <v>0.9</v>
      </c>
      <c r="E155" s="56">
        <v>1</v>
      </c>
      <c r="F155" s="20">
        <v>1</v>
      </c>
      <c r="G155" s="21">
        <f t="shared" si="4"/>
        <v>4.3650793650793648E-2</v>
      </c>
    </row>
    <row r="156" spans="1:7" x14ac:dyDescent="0.35">
      <c r="A156" s="22" t="s">
        <v>112</v>
      </c>
      <c r="B156" s="18" t="s">
        <v>97</v>
      </c>
      <c r="C156" s="19">
        <v>22</v>
      </c>
      <c r="D156" s="20">
        <v>0.5</v>
      </c>
      <c r="E156" s="56">
        <v>1</v>
      </c>
      <c r="F156" s="20">
        <v>1</v>
      </c>
      <c r="G156" s="21">
        <f t="shared" si="4"/>
        <v>2.4250440917107582E-2</v>
      </c>
    </row>
    <row r="157" spans="1:7" x14ac:dyDescent="0.35">
      <c r="A157" s="22" t="s">
        <v>113</v>
      </c>
      <c r="B157" s="17">
        <v>113284</v>
      </c>
      <c r="C157" s="19">
        <v>145</v>
      </c>
      <c r="D157" s="20">
        <v>21.1</v>
      </c>
      <c r="E157" s="56">
        <v>3</v>
      </c>
      <c r="F157" s="20">
        <v>0.15</v>
      </c>
      <c r="G157" s="21">
        <f t="shared" si="4"/>
        <v>1.0117394179894179</v>
      </c>
    </row>
    <row r="158" spans="1:7" x14ac:dyDescent="0.35">
      <c r="A158" s="22" t="s">
        <v>114</v>
      </c>
      <c r="B158" s="17">
        <v>113283</v>
      </c>
      <c r="C158" s="19">
        <v>145</v>
      </c>
      <c r="D158" s="20">
        <v>3.1</v>
      </c>
      <c r="E158" s="56">
        <v>3</v>
      </c>
      <c r="F158" s="20">
        <v>0.15</v>
      </c>
      <c r="G158" s="21">
        <f t="shared" si="4"/>
        <v>0.14864417989417988</v>
      </c>
    </row>
    <row r="159" spans="1:7" x14ac:dyDescent="0.35">
      <c r="A159" s="22" t="s">
        <v>115</v>
      </c>
      <c r="B159" s="17">
        <v>113282</v>
      </c>
      <c r="C159" s="19">
        <v>145</v>
      </c>
      <c r="D159" s="20">
        <v>22.8</v>
      </c>
      <c r="E159" s="56">
        <v>3</v>
      </c>
      <c r="F159" s="20">
        <v>0.15</v>
      </c>
      <c r="G159" s="21">
        <f t="shared" si="4"/>
        <v>1.0932539682539681</v>
      </c>
    </row>
    <row r="160" spans="1:7" x14ac:dyDescent="0.35">
      <c r="A160" s="22" t="s">
        <v>116</v>
      </c>
      <c r="B160" s="17">
        <v>113281</v>
      </c>
      <c r="C160" s="19">
        <v>145</v>
      </c>
      <c r="D160" s="20">
        <v>28</v>
      </c>
      <c r="E160" s="56">
        <v>3</v>
      </c>
      <c r="F160" s="20">
        <v>0.15</v>
      </c>
      <c r="G160" s="21">
        <f t="shared" si="4"/>
        <v>1.3425925925925926</v>
      </c>
    </row>
    <row r="161" spans="1:7" x14ac:dyDescent="0.35">
      <c r="A161" s="22" t="s">
        <v>116</v>
      </c>
      <c r="B161" s="17">
        <v>113280</v>
      </c>
      <c r="C161" s="19">
        <v>145</v>
      </c>
      <c r="D161" s="49">
        <v>27.2</v>
      </c>
      <c r="E161" s="56">
        <v>3</v>
      </c>
      <c r="F161" s="20">
        <v>0.15</v>
      </c>
      <c r="G161" s="21">
        <f t="shared" si="4"/>
        <v>1.3042328042328042</v>
      </c>
    </row>
    <row r="162" spans="1:7" x14ac:dyDescent="0.35">
      <c r="A162" s="22" t="s">
        <v>105</v>
      </c>
      <c r="B162" s="18" t="s">
        <v>98</v>
      </c>
      <c r="C162" s="19">
        <v>115</v>
      </c>
      <c r="D162" s="20">
        <v>6</v>
      </c>
      <c r="E162" s="56" t="s">
        <v>119</v>
      </c>
      <c r="F162" s="20">
        <v>0.01</v>
      </c>
      <c r="G162" s="21">
        <f t="shared" si="4"/>
        <v>1.5211640211640211E-2</v>
      </c>
    </row>
    <row r="163" spans="1:7" x14ac:dyDescent="0.35">
      <c r="A163" s="22" t="s">
        <v>117</v>
      </c>
      <c r="B163" s="18" t="s">
        <v>99</v>
      </c>
      <c r="C163" s="19">
        <v>115</v>
      </c>
      <c r="D163" s="20">
        <v>37</v>
      </c>
      <c r="E163" s="56">
        <v>3</v>
      </c>
      <c r="F163" s="20">
        <v>0.15</v>
      </c>
      <c r="G163" s="21">
        <f t="shared" si="4"/>
        <v>1.4070767195767195</v>
      </c>
    </row>
    <row r="164" spans="1:7" x14ac:dyDescent="0.35">
      <c r="A164" s="17">
        <v>8401</v>
      </c>
      <c r="B164" s="17">
        <v>391957</v>
      </c>
      <c r="C164" s="19">
        <v>755</v>
      </c>
      <c r="D164" s="20">
        <v>5.9</v>
      </c>
      <c r="E164" s="56">
        <v>2</v>
      </c>
      <c r="F164" s="20">
        <v>0.15</v>
      </c>
      <c r="G164" s="21">
        <f t="shared" si="4"/>
        <v>1.4730489417989416</v>
      </c>
    </row>
    <row r="165" spans="1:7" x14ac:dyDescent="0.35">
      <c r="A165" s="22" t="s">
        <v>118</v>
      </c>
      <c r="B165" s="18" t="s">
        <v>100</v>
      </c>
      <c r="C165" s="19">
        <v>148</v>
      </c>
      <c r="D165" s="20">
        <v>0.6</v>
      </c>
      <c r="E165" s="56" t="s">
        <v>13</v>
      </c>
      <c r="F165" s="20">
        <v>1</v>
      </c>
      <c r="G165" s="21">
        <f t="shared" si="4"/>
        <v>0.19576719576719576</v>
      </c>
    </row>
    <row r="166" spans="1:7" x14ac:dyDescent="0.35">
      <c r="A166" s="22" t="s">
        <v>118</v>
      </c>
      <c r="B166" s="18" t="s">
        <v>101</v>
      </c>
      <c r="C166" s="19">
        <v>148</v>
      </c>
      <c r="D166" s="20">
        <v>40.5</v>
      </c>
      <c r="E166" s="56" t="s">
        <v>13</v>
      </c>
      <c r="F166" s="20">
        <v>1</v>
      </c>
      <c r="G166" s="21">
        <f t="shared" si="4"/>
        <v>13.214285714285714</v>
      </c>
    </row>
    <row r="167" spans="1:7" x14ac:dyDescent="0.35">
      <c r="A167" s="22" t="s">
        <v>118</v>
      </c>
      <c r="B167" s="18" t="s">
        <v>102</v>
      </c>
      <c r="C167" s="19">
        <v>148</v>
      </c>
      <c r="D167" s="20">
        <v>5.5</v>
      </c>
      <c r="E167" s="56" t="s">
        <v>13</v>
      </c>
      <c r="F167" s="20">
        <v>1</v>
      </c>
      <c r="G167" s="21">
        <f t="shared" si="4"/>
        <v>1.794532627865961</v>
      </c>
    </row>
    <row r="168" spans="1:7" x14ac:dyDescent="0.35">
      <c r="A168" s="22" t="s">
        <v>118</v>
      </c>
      <c r="B168" s="18" t="s">
        <v>103</v>
      </c>
      <c r="C168" s="19">
        <v>148</v>
      </c>
      <c r="D168" s="20">
        <v>54.4</v>
      </c>
      <c r="E168" s="56" t="s">
        <v>13</v>
      </c>
      <c r="F168" s="20">
        <v>1</v>
      </c>
      <c r="G168" s="21">
        <f t="shared" si="4"/>
        <v>17.749559082892414</v>
      </c>
    </row>
    <row r="169" spans="1:7" x14ac:dyDescent="0.35">
      <c r="A169" s="22" t="s">
        <v>118</v>
      </c>
      <c r="B169" s="18" t="s">
        <v>104</v>
      </c>
      <c r="C169" s="19">
        <v>148</v>
      </c>
      <c r="D169" s="20">
        <v>79</v>
      </c>
      <c r="E169" s="56" t="s">
        <v>13</v>
      </c>
      <c r="F169" s="20">
        <v>1</v>
      </c>
      <c r="G169" s="21">
        <f t="shared" si="4"/>
        <v>25.776014109347443</v>
      </c>
    </row>
    <row r="170" spans="1:7" x14ac:dyDescent="0.35">
      <c r="A170" s="39">
        <v>525</v>
      </c>
      <c r="B170" s="40" t="s">
        <v>146</v>
      </c>
      <c r="C170" s="19">
        <v>49</v>
      </c>
      <c r="D170" s="42">
        <v>0.8</v>
      </c>
      <c r="E170" s="58">
        <v>4</v>
      </c>
      <c r="F170" s="41">
        <v>0.01</v>
      </c>
      <c r="G170" s="41">
        <f t="shared" si="4"/>
        <v>8.6419753086419747E-4</v>
      </c>
    </row>
    <row r="171" spans="1:7" x14ac:dyDescent="0.35">
      <c r="A171" s="39">
        <v>525</v>
      </c>
      <c r="B171" s="40" t="s">
        <v>147</v>
      </c>
      <c r="C171" s="19">
        <v>49</v>
      </c>
      <c r="D171" s="42">
        <v>27</v>
      </c>
      <c r="E171" s="58">
        <v>4</v>
      </c>
      <c r="F171" s="41">
        <v>0.01</v>
      </c>
      <c r="G171" s="41">
        <f t="shared" si="4"/>
        <v>2.9166666666666667E-2</v>
      </c>
    </row>
    <row r="172" spans="1:7" x14ac:dyDescent="0.35">
      <c r="A172" s="39">
        <v>525</v>
      </c>
      <c r="B172" s="40" t="s">
        <v>148</v>
      </c>
      <c r="C172" s="19">
        <v>49</v>
      </c>
      <c r="D172" s="42">
        <v>23</v>
      </c>
      <c r="E172" s="58">
        <v>4</v>
      </c>
      <c r="F172" s="41">
        <v>0.01</v>
      </c>
      <c r="G172" s="41">
        <f t="shared" si="4"/>
        <v>2.4845679012345676E-2</v>
      </c>
    </row>
    <row r="173" spans="1:7" x14ac:dyDescent="0.35">
      <c r="A173" s="39">
        <v>525</v>
      </c>
      <c r="B173" s="40" t="s">
        <v>149</v>
      </c>
      <c r="C173" s="19">
        <v>49</v>
      </c>
      <c r="D173" s="41">
        <v>2</v>
      </c>
      <c r="E173" s="58" t="s">
        <v>119</v>
      </c>
      <c r="F173" s="41">
        <v>0.01</v>
      </c>
      <c r="G173" s="41">
        <f t="shared" si="4"/>
        <v>2.1604938271604936E-3</v>
      </c>
    </row>
    <row r="174" spans="1:7" x14ac:dyDescent="0.35">
      <c r="A174" s="39">
        <v>525</v>
      </c>
      <c r="B174" s="40" t="s">
        <v>150</v>
      </c>
      <c r="C174" s="19">
        <v>49</v>
      </c>
      <c r="D174" s="41">
        <v>1</v>
      </c>
      <c r="E174" s="58">
        <v>4</v>
      </c>
      <c r="F174" s="41">
        <v>0.01</v>
      </c>
      <c r="G174" s="41">
        <f t="shared" si="4"/>
        <v>1.0802469135802468E-3</v>
      </c>
    </row>
    <row r="175" spans="1:7" x14ac:dyDescent="0.35">
      <c r="A175" s="39">
        <v>525</v>
      </c>
      <c r="B175" s="40" t="s">
        <v>151</v>
      </c>
      <c r="C175" s="19">
        <v>49</v>
      </c>
      <c r="D175" s="41">
        <v>158</v>
      </c>
      <c r="E175" s="58">
        <v>4</v>
      </c>
      <c r="F175" s="41">
        <v>0.01</v>
      </c>
      <c r="G175" s="41">
        <f t="shared" si="4"/>
        <v>0.170679012345679</v>
      </c>
    </row>
    <row r="176" spans="1:7" x14ac:dyDescent="0.35">
      <c r="A176" s="39">
        <v>525</v>
      </c>
      <c r="B176" s="40" t="s">
        <v>152</v>
      </c>
      <c r="C176" s="19">
        <v>49</v>
      </c>
      <c r="D176" s="41">
        <v>10</v>
      </c>
      <c r="E176" s="58">
        <v>4</v>
      </c>
      <c r="F176" s="41">
        <v>0.01</v>
      </c>
      <c r="G176" s="41">
        <f t="shared" si="4"/>
        <v>1.0802469135802469E-2</v>
      </c>
    </row>
    <row r="177" spans="1:7" x14ac:dyDescent="0.35">
      <c r="A177" s="43">
        <v>3000</v>
      </c>
      <c r="B177" s="40" t="s">
        <v>153</v>
      </c>
      <c r="C177" s="19">
        <v>155</v>
      </c>
      <c r="D177" s="41">
        <v>31</v>
      </c>
      <c r="E177" s="58">
        <v>4</v>
      </c>
      <c r="F177" s="41">
        <v>0.01</v>
      </c>
      <c r="G177" s="41">
        <f t="shared" si="4"/>
        <v>0.10593033509700177</v>
      </c>
    </row>
    <row r="178" spans="1:7" x14ac:dyDescent="0.35">
      <c r="A178" s="39">
        <v>12000</v>
      </c>
      <c r="B178" s="40" t="s">
        <v>154</v>
      </c>
      <c r="C178" s="19">
        <v>16</v>
      </c>
      <c r="D178" s="41">
        <v>225.3</v>
      </c>
      <c r="E178" s="58">
        <v>0</v>
      </c>
      <c r="F178" s="41">
        <v>1</v>
      </c>
      <c r="G178" s="41">
        <f t="shared" si="4"/>
        <v>7.947089947089947</v>
      </c>
    </row>
    <row r="179" spans="1:7" x14ac:dyDescent="0.35">
      <c r="A179" s="39">
        <v>12000</v>
      </c>
      <c r="B179" s="40" t="s">
        <v>155</v>
      </c>
      <c r="C179" s="19">
        <v>16</v>
      </c>
      <c r="D179" s="41">
        <v>42.6</v>
      </c>
      <c r="E179" s="58">
        <v>0</v>
      </c>
      <c r="F179" s="41">
        <v>1</v>
      </c>
      <c r="G179" s="41">
        <f t="shared" si="4"/>
        <v>1.5026455026455026</v>
      </c>
    </row>
    <row r="180" spans="1:7" x14ac:dyDescent="0.35">
      <c r="A180" s="39">
        <v>12000</v>
      </c>
      <c r="B180" s="40" t="s">
        <v>156</v>
      </c>
      <c r="C180" s="19">
        <v>16</v>
      </c>
      <c r="D180" s="41">
        <v>161.9</v>
      </c>
      <c r="E180" s="58">
        <v>0</v>
      </c>
      <c r="F180" s="41">
        <v>1</v>
      </c>
      <c r="G180" s="41">
        <f t="shared" si="4"/>
        <v>5.7107583774250443</v>
      </c>
    </row>
  </sheetData>
  <mergeCells count="1">
    <mergeCell ref="F1:G1"/>
  </mergeCells>
  <pageMargins left="0.2" right="0.2" top="0.75" bottom="0.75" header="0.3" footer="0.3"/>
  <pageSetup scale="78" fitToHeight="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102"/>
  <sheetViews>
    <sheetView tabSelected="1" zoomScaleNormal="100" workbookViewId="0">
      <selection activeCell="A2" sqref="A2"/>
    </sheetView>
  </sheetViews>
  <sheetFormatPr defaultRowHeight="14.5" x14ac:dyDescent="0.35"/>
  <cols>
    <col min="1" max="1" width="20.36328125" customWidth="1"/>
    <col min="2" max="2" width="12.453125" customWidth="1"/>
    <col min="3" max="3" width="12.08984375" customWidth="1"/>
    <col min="4" max="4" width="11.54296875" customWidth="1"/>
    <col min="5" max="5" width="13.08984375" customWidth="1"/>
    <col min="7" max="8" width="10.453125" customWidth="1"/>
  </cols>
  <sheetData>
    <row r="1" spans="1:29" ht="44" thickBot="1" x14ac:dyDescent="0.4">
      <c r="A1" s="26" t="s">
        <v>14</v>
      </c>
      <c r="B1" s="2"/>
      <c r="C1" s="1" t="s">
        <v>122</v>
      </c>
      <c r="D1" s="2" t="s">
        <v>15</v>
      </c>
      <c r="E1" s="3" t="s">
        <v>16</v>
      </c>
      <c r="F1" s="2" t="s">
        <v>17</v>
      </c>
      <c r="G1" s="3" t="s">
        <v>157</v>
      </c>
      <c r="H1" s="2" t="s">
        <v>18</v>
      </c>
      <c r="I1" s="3" t="s">
        <v>20</v>
      </c>
    </row>
    <row r="3" spans="1:29" s="60" customFormat="1" ht="15.5" x14ac:dyDescent="0.35">
      <c r="A3" s="59" t="s">
        <v>124</v>
      </c>
    </row>
    <row r="4" spans="1:29" ht="17" thickBot="1" x14ac:dyDescent="0.5">
      <c r="A4" s="4"/>
      <c r="B4" s="4"/>
      <c r="C4" s="4"/>
      <c r="D4" s="65" t="s">
        <v>5</v>
      </c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7"/>
    </row>
    <row r="5" spans="1:29" s="38" customFormat="1" ht="133" x14ac:dyDescent="0.35">
      <c r="A5" s="34"/>
      <c r="B5" s="34"/>
      <c r="C5" s="34"/>
      <c r="D5" s="35" t="s">
        <v>125</v>
      </c>
      <c r="E5" s="35" t="s">
        <v>126</v>
      </c>
      <c r="F5" s="35" t="s">
        <v>127</v>
      </c>
      <c r="G5" s="36" t="s">
        <v>128</v>
      </c>
      <c r="H5" s="35" t="s">
        <v>129</v>
      </c>
      <c r="I5" s="35" t="s">
        <v>130</v>
      </c>
      <c r="J5" s="35" t="s">
        <v>131</v>
      </c>
      <c r="K5" s="35" t="s">
        <v>132</v>
      </c>
      <c r="L5" s="35" t="s">
        <v>133</v>
      </c>
      <c r="M5" s="35" t="s">
        <v>4</v>
      </c>
      <c r="N5" s="37" t="s">
        <v>134</v>
      </c>
      <c r="O5" s="35" t="s">
        <v>135</v>
      </c>
      <c r="P5" s="35" t="s">
        <v>1</v>
      </c>
      <c r="Q5" s="35" t="s">
        <v>136</v>
      </c>
      <c r="R5" s="35" t="s">
        <v>0</v>
      </c>
      <c r="S5" s="35" t="s">
        <v>137</v>
      </c>
      <c r="T5" s="35" t="s">
        <v>138</v>
      </c>
      <c r="U5" s="35" t="s">
        <v>139</v>
      </c>
      <c r="V5" s="35" t="s">
        <v>140</v>
      </c>
      <c r="W5" s="35" t="s">
        <v>141</v>
      </c>
      <c r="X5" s="35" t="s">
        <v>142</v>
      </c>
      <c r="Y5" s="35" t="s">
        <v>143</v>
      </c>
      <c r="Z5" s="35" t="s">
        <v>144</v>
      </c>
      <c r="AA5" s="35" t="s">
        <v>145</v>
      </c>
      <c r="AB5" s="35" t="s">
        <v>2</v>
      </c>
      <c r="AC5" s="35" t="s">
        <v>3</v>
      </c>
    </row>
    <row r="6" spans="1:29" s="6" customFormat="1" ht="15" thickBot="1" x14ac:dyDescent="0.4">
      <c r="A6" s="7"/>
      <c r="B6" s="7"/>
      <c r="C6" s="7"/>
      <c r="D6" s="23">
        <v>7440382</v>
      </c>
      <c r="E6" s="23">
        <v>7440439</v>
      </c>
      <c r="F6" s="23">
        <v>18540299</v>
      </c>
      <c r="G6" s="24">
        <v>7440473</v>
      </c>
      <c r="H6" s="23">
        <v>7440508</v>
      </c>
      <c r="I6" s="23">
        <v>7439921</v>
      </c>
      <c r="J6" s="23">
        <v>7439965</v>
      </c>
      <c r="K6" s="23">
        <v>7439976</v>
      </c>
      <c r="L6" s="23">
        <v>7440020</v>
      </c>
      <c r="M6" s="23">
        <v>7782492</v>
      </c>
      <c r="N6" s="25">
        <v>7440666</v>
      </c>
      <c r="O6" s="23">
        <v>75070</v>
      </c>
      <c r="P6" s="23">
        <v>107028</v>
      </c>
      <c r="Q6" s="23">
        <v>7664417</v>
      </c>
      <c r="R6" s="23">
        <v>71432</v>
      </c>
      <c r="S6" s="23">
        <v>106990</v>
      </c>
      <c r="T6" s="23">
        <v>108907</v>
      </c>
      <c r="U6" s="23">
        <v>100414</v>
      </c>
      <c r="V6" s="23">
        <v>50000</v>
      </c>
      <c r="W6" s="23">
        <v>110543</v>
      </c>
      <c r="X6" s="23">
        <v>7647010</v>
      </c>
      <c r="Y6" s="23">
        <v>91203</v>
      </c>
      <c r="Z6" s="23">
        <v>1151</v>
      </c>
      <c r="AA6" s="23">
        <v>115071</v>
      </c>
      <c r="AB6" s="23">
        <v>108883</v>
      </c>
      <c r="AC6" s="23">
        <v>1330207</v>
      </c>
    </row>
    <row r="7" spans="1:29" ht="44" thickBot="1" x14ac:dyDescent="0.4">
      <c r="A7" s="5" t="s">
        <v>6</v>
      </c>
      <c r="B7" s="5" t="s">
        <v>8</v>
      </c>
      <c r="C7" s="15" t="s">
        <v>9</v>
      </c>
      <c r="D7" s="27">
        <v>1.6000000000000001E-3</v>
      </c>
      <c r="E7" s="28">
        <v>1.5E-3</v>
      </c>
      <c r="F7" s="29">
        <v>1E-4</v>
      </c>
      <c r="G7" s="30">
        <v>5.9999999999999995E-4</v>
      </c>
      <c r="H7" s="28">
        <v>4.1000000000000003E-3</v>
      </c>
      <c r="I7" s="28">
        <v>8.3000000000000001E-3</v>
      </c>
      <c r="J7" s="28">
        <v>3.0999999999999999E-3</v>
      </c>
      <c r="K7" s="31">
        <v>2E-3</v>
      </c>
      <c r="L7" s="28">
        <v>3.8999999999999998E-3</v>
      </c>
      <c r="M7" s="28">
        <v>2.2000000000000001E-3</v>
      </c>
      <c r="N7" s="32">
        <v>2.24E-2</v>
      </c>
      <c r="O7" s="28">
        <v>0.7833</v>
      </c>
      <c r="P7" s="28">
        <v>3.39E-2</v>
      </c>
      <c r="Q7" s="31">
        <v>2.9</v>
      </c>
      <c r="R7" s="28">
        <v>0.18629999999999999</v>
      </c>
      <c r="S7" s="28">
        <v>0.21740000000000001</v>
      </c>
      <c r="T7" s="28">
        <v>2.0000000000000001E-4</v>
      </c>
      <c r="U7" s="28">
        <v>1.09E-2</v>
      </c>
      <c r="V7" s="28">
        <v>1.7261</v>
      </c>
      <c r="W7" s="28">
        <v>2.69E-2</v>
      </c>
      <c r="X7" s="28">
        <v>0.18629999999999999</v>
      </c>
      <c r="Y7" s="33">
        <v>1.9699999999999999E-2</v>
      </c>
      <c r="Z7" s="28">
        <v>3.6200000000000003E-2</v>
      </c>
      <c r="AA7" s="31">
        <v>0.46700000000000003</v>
      </c>
      <c r="AB7" s="28">
        <v>0.10539999999999999</v>
      </c>
      <c r="AC7" s="28">
        <v>4.24E-2</v>
      </c>
    </row>
    <row r="8" spans="1:29" x14ac:dyDescent="0.35">
      <c r="A8" s="17">
        <v>81</v>
      </c>
      <c r="B8" s="18" t="s">
        <v>24</v>
      </c>
      <c r="C8" s="19">
        <v>155</v>
      </c>
      <c r="D8">
        <f>0.0569*$C8*D$7/1000</f>
        <v>1.4111200000000001E-5</v>
      </c>
      <c r="E8">
        <f t="shared" ref="E8:AC18" si="0">0.0569*$C8*E$7/1000</f>
        <v>1.322925E-5</v>
      </c>
      <c r="F8">
        <f t="shared" si="0"/>
        <v>8.8195000000000009E-7</v>
      </c>
      <c r="G8">
        <f t="shared" si="0"/>
        <v>5.2916999999999988E-6</v>
      </c>
      <c r="H8">
        <f t="shared" si="0"/>
        <v>3.6159950000000003E-5</v>
      </c>
      <c r="I8">
        <f t="shared" si="0"/>
        <v>7.3201849999999998E-5</v>
      </c>
      <c r="J8">
        <f t="shared" si="0"/>
        <v>2.734045E-5</v>
      </c>
      <c r="K8">
        <f t="shared" si="0"/>
        <v>1.7638999999999998E-5</v>
      </c>
      <c r="L8">
        <f t="shared" si="0"/>
        <v>3.4396049999999997E-5</v>
      </c>
      <c r="M8">
        <f t="shared" si="0"/>
        <v>1.94029E-5</v>
      </c>
      <c r="N8">
        <f t="shared" si="0"/>
        <v>1.9755679999999996E-4</v>
      </c>
      <c r="O8">
        <f t="shared" si="0"/>
        <v>6.9083143499999991E-3</v>
      </c>
      <c r="P8">
        <f t="shared" si="0"/>
        <v>2.9898104999999999E-4</v>
      </c>
      <c r="Q8">
        <f t="shared" si="0"/>
        <v>2.5576549999999997E-2</v>
      </c>
      <c r="R8">
        <f t="shared" si="0"/>
        <v>1.6430728499999998E-3</v>
      </c>
      <c r="S8">
        <f t="shared" si="0"/>
        <v>1.9173593000000001E-3</v>
      </c>
      <c r="T8">
        <f t="shared" si="0"/>
        <v>1.7639000000000002E-6</v>
      </c>
      <c r="U8">
        <f t="shared" si="0"/>
        <v>9.6132549999999992E-5</v>
      </c>
      <c r="V8">
        <f t="shared" si="0"/>
        <v>1.5223338949999998E-2</v>
      </c>
      <c r="W8">
        <f t="shared" si="0"/>
        <v>2.3724455000000001E-4</v>
      </c>
      <c r="X8">
        <f t="shared" si="0"/>
        <v>1.6430728499999998E-3</v>
      </c>
      <c r="Y8">
        <f t="shared" si="0"/>
        <v>1.7374414999999998E-4</v>
      </c>
      <c r="Z8">
        <f t="shared" si="0"/>
        <v>3.1926589999999998E-4</v>
      </c>
      <c r="AA8">
        <f>0.0569*$C8*AA$7/1000</f>
        <v>4.1187065000000004E-3</v>
      </c>
      <c r="AB8">
        <f t="shared" si="0"/>
        <v>9.2957529999999986E-4</v>
      </c>
      <c r="AC8">
        <f t="shared" si="0"/>
        <v>3.7394679999999995E-4</v>
      </c>
    </row>
    <row r="9" spans="1:29" x14ac:dyDescent="0.35">
      <c r="A9" s="17">
        <v>185</v>
      </c>
      <c r="B9" s="17">
        <v>107136</v>
      </c>
      <c r="C9" s="19">
        <v>314</v>
      </c>
      <c r="D9">
        <f t="shared" ref="D9:S35" si="1">0.0569*$C9*D$7/1000</f>
        <v>2.8586559999999996E-5</v>
      </c>
      <c r="E9">
        <f t="shared" si="0"/>
        <v>2.6799899999999997E-5</v>
      </c>
      <c r="F9">
        <f t="shared" si="0"/>
        <v>1.7866599999999997E-6</v>
      </c>
      <c r="G9">
        <f t="shared" si="0"/>
        <v>1.071996E-5</v>
      </c>
      <c r="H9">
        <f t="shared" si="0"/>
        <v>7.3253059999999989E-5</v>
      </c>
      <c r="I9">
        <f t="shared" si="0"/>
        <v>1.4829277999999998E-4</v>
      </c>
      <c r="J9">
        <f t="shared" si="0"/>
        <v>5.5386459999999993E-5</v>
      </c>
      <c r="K9">
        <f t="shared" si="0"/>
        <v>3.5733199999999999E-5</v>
      </c>
      <c r="L9">
        <f t="shared" si="0"/>
        <v>6.9679739999999992E-5</v>
      </c>
      <c r="M9">
        <f t="shared" si="0"/>
        <v>3.9306519999999995E-5</v>
      </c>
      <c r="N9">
        <f t="shared" si="0"/>
        <v>4.0021183999999993E-4</v>
      </c>
      <c r="O9">
        <f t="shared" si="0"/>
        <v>1.3994907779999998E-2</v>
      </c>
      <c r="P9">
        <f t="shared" si="0"/>
        <v>6.0567773999999997E-4</v>
      </c>
      <c r="Q9">
        <f t="shared" si="0"/>
        <v>5.1813139999999987E-2</v>
      </c>
      <c r="R9">
        <f t="shared" si="0"/>
        <v>3.3285475799999997E-3</v>
      </c>
      <c r="S9">
        <f t="shared" si="0"/>
        <v>3.8841988399999998E-3</v>
      </c>
      <c r="T9">
        <f t="shared" si="0"/>
        <v>3.5733199999999994E-6</v>
      </c>
      <c r="U9">
        <f t="shared" si="0"/>
        <v>1.9474593999999998E-4</v>
      </c>
      <c r="V9">
        <f t="shared" si="0"/>
        <v>3.0839538259999997E-2</v>
      </c>
      <c r="W9">
        <f t="shared" si="0"/>
        <v>4.8061153999999994E-4</v>
      </c>
      <c r="X9">
        <f t="shared" si="0"/>
        <v>3.3285475799999997E-3</v>
      </c>
      <c r="Y9">
        <f t="shared" si="0"/>
        <v>3.5197201999999996E-4</v>
      </c>
      <c r="Z9">
        <f t="shared" si="0"/>
        <v>6.4677092000000008E-4</v>
      </c>
      <c r="AA9">
        <f t="shared" si="0"/>
        <v>8.3437021999999989E-3</v>
      </c>
      <c r="AB9">
        <f t="shared" si="0"/>
        <v>1.8831396399999999E-3</v>
      </c>
      <c r="AC9">
        <f t="shared" si="0"/>
        <v>7.5754383999999996E-4</v>
      </c>
    </row>
    <row r="10" spans="1:29" x14ac:dyDescent="0.35">
      <c r="A10" s="17">
        <v>185</v>
      </c>
      <c r="B10" s="17">
        <v>107135</v>
      </c>
      <c r="C10" s="19">
        <v>314</v>
      </c>
      <c r="D10">
        <f t="shared" si="1"/>
        <v>2.8586559999999996E-5</v>
      </c>
      <c r="E10">
        <f t="shared" si="0"/>
        <v>2.6799899999999997E-5</v>
      </c>
      <c r="F10">
        <f t="shared" si="0"/>
        <v>1.7866599999999997E-6</v>
      </c>
      <c r="G10">
        <f t="shared" si="0"/>
        <v>1.071996E-5</v>
      </c>
      <c r="H10">
        <f t="shared" si="0"/>
        <v>7.3253059999999989E-5</v>
      </c>
      <c r="I10">
        <f t="shared" si="0"/>
        <v>1.4829277999999998E-4</v>
      </c>
      <c r="J10">
        <f t="shared" si="0"/>
        <v>5.5386459999999993E-5</v>
      </c>
      <c r="K10">
        <f t="shared" si="0"/>
        <v>3.5733199999999999E-5</v>
      </c>
      <c r="L10">
        <f t="shared" si="0"/>
        <v>6.9679739999999992E-5</v>
      </c>
      <c r="M10">
        <f t="shared" si="0"/>
        <v>3.9306519999999995E-5</v>
      </c>
      <c r="N10">
        <f t="shared" si="0"/>
        <v>4.0021183999999993E-4</v>
      </c>
      <c r="O10">
        <f t="shared" si="0"/>
        <v>1.3994907779999998E-2</v>
      </c>
      <c r="P10">
        <f t="shared" si="0"/>
        <v>6.0567773999999997E-4</v>
      </c>
      <c r="Q10">
        <f t="shared" si="0"/>
        <v>5.1813139999999987E-2</v>
      </c>
      <c r="R10">
        <f t="shared" si="0"/>
        <v>3.3285475799999997E-3</v>
      </c>
      <c r="S10">
        <f t="shared" si="0"/>
        <v>3.8841988399999998E-3</v>
      </c>
      <c r="T10">
        <f t="shared" si="0"/>
        <v>3.5733199999999994E-6</v>
      </c>
      <c r="U10">
        <f t="shared" si="0"/>
        <v>1.9474593999999998E-4</v>
      </c>
      <c r="V10">
        <f t="shared" si="0"/>
        <v>3.0839538259999997E-2</v>
      </c>
      <c r="W10">
        <f t="shared" si="0"/>
        <v>4.8061153999999994E-4</v>
      </c>
      <c r="X10">
        <f t="shared" si="0"/>
        <v>3.3285475799999997E-3</v>
      </c>
      <c r="Y10">
        <f t="shared" si="0"/>
        <v>3.5197201999999996E-4</v>
      </c>
      <c r="Z10">
        <f t="shared" si="0"/>
        <v>6.4677092000000008E-4</v>
      </c>
      <c r="AA10">
        <f t="shared" si="0"/>
        <v>8.3437021999999989E-3</v>
      </c>
      <c r="AB10">
        <f t="shared" si="0"/>
        <v>1.8831396399999999E-3</v>
      </c>
      <c r="AC10">
        <f t="shared" si="0"/>
        <v>7.5754383999999996E-4</v>
      </c>
    </row>
    <row r="11" spans="1:29" x14ac:dyDescent="0.35">
      <c r="A11" s="17">
        <v>425</v>
      </c>
      <c r="B11" s="17">
        <v>106942</v>
      </c>
      <c r="C11" s="19">
        <v>210</v>
      </c>
      <c r="D11">
        <f t="shared" si="1"/>
        <v>1.91184E-5</v>
      </c>
      <c r="E11">
        <f t="shared" si="0"/>
        <v>1.7923499999999999E-5</v>
      </c>
      <c r="F11">
        <f t="shared" si="0"/>
        <v>1.1949E-6</v>
      </c>
      <c r="G11">
        <f t="shared" si="0"/>
        <v>7.1693999999999995E-6</v>
      </c>
      <c r="H11">
        <f t="shared" si="0"/>
        <v>4.8990900000000006E-5</v>
      </c>
      <c r="I11">
        <f t="shared" si="0"/>
        <v>9.9176700000000009E-5</v>
      </c>
      <c r="J11">
        <f t="shared" si="0"/>
        <v>3.7041899999999995E-5</v>
      </c>
      <c r="K11">
        <f t="shared" si="0"/>
        <v>2.3898000000000001E-5</v>
      </c>
      <c r="L11">
        <f t="shared" si="0"/>
        <v>4.6601099999999997E-5</v>
      </c>
      <c r="M11">
        <f t="shared" si="0"/>
        <v>2.6287799999999999E-5</v>
      </c>
      <c r="N11">
        <f t="shared" si="0"/>
        <v>2.6765760000000002E-4</v>
      </c>
      <c r="O11">
        <f t="shared" si="0"/>
        <v>9.3596517000000008E-3</v>
      </c>
      <c r="P11">
        <f t="shared" si="0"/>
        <v>4.0507109999999999E-4</v>
      </c>
      <c r="Q11">
        <f t="shared" si="0"/>
        <v>3.4652099999999998E-2</v>
      </c>
      <c r="R11">
        <f t="shared" si="0"/>
        <v>2.2260986999999999E-3</v>
      </c>
      <c r="S11">
        <f t="shared" si="0"/>
        <v>2.5977126000000001E-3</v>
      </c>
      <c r="T11">
        <f t="shared" si="0"/>
        <v>2.3898E-6</v>
      </c>
      <c r="U11">
        <f t="shared" si="0"/>
        <v>1.3024409999999999E-4</v>
      </c>
      <c r="V11">
        <f t="shared" si="0"/>
        <v>2.0625168899999997E-2</v>
      </c>
      <c r="W11">
        <f t="shared" si="0"/>
        <v>3.2142809999999999E-4</v>
      </c>
      <c r="X11">
        <f t="shared" si="0"/>
        <v>2.2260986999999999E-3</v>
      </c>
      <c r="Y11">
        <f t="shared" si="0"/>
        <v>2.3539529999999997E-4</v>
      </c>
      <c r="Z11">
        <f t="shared" si="0"/>
        <v>4.3255380000000002E-4</v>
      </c>
      <c r="AA11">
        <f t="shared" si="0"/>
        <v>5.5801829999999998E-3</v>
      </c>
      <c r="AB11">
        <f t="shared" si="0"/>
        <v>1.2594246000000001E-3</v>
      </c>
      <c r="AC11">
        <f t="shared" si="0"/>
        <v>5.0663759999999998E-4</v>
      </c>
    </row>
    <row r="12" spans="1:29" x14ac:dyDescent="0.35">
      <c r="A12" s="17">
        <v>490</v>
      </c>
      <c r="B12" s="18" t="s">
        <v>25</v>
      </c>
      <c r="C12" s="19">
        <v>44.8</v>
      </c>
      <c r="D12">
        <f t="shared" si="1"/>
        <v>4.078592E-6</v>
      </c>
      <c r="E12">
        <f t="shared" si="0"/>
        <v>3.8236799999999998E-6</v>
      </c>
      <c r="F12">
        <f t="shared" si="0"/>
        <v>2.54912E-7</v>
      </c>
      <c r="G12">
        <f t="shared" si="0"/>
        <v>1.5294719999999998E-6</v>
      </c>
      <c r="H12">
        <f t="shared" si="0"/>
        <v>1.0451392000000001E-5</v>
      </c>
      <c r="I12">
        <f t="shared" si="0"/>
        <v>2.1157696000000001E-5</v>
      </c>
      <c r="J12">
        <f t="shared" si="0"/>
        <v>7.9022719999999989E-6</v>
      </c>
      <c r="K12">
        <f t="shared" si="0"/>
        <v>5.0982399999999991E-6</v>
      </c>
      <c r="L12">
        <f t="shared" si="0"/>
        <v>9.9415679999999989E-6</v>
      </c>
      <c r="M12">
        <f t="shared" si="0"/>
        <v>5.6080640000000004E-6</v>
      </c>
      <c r="N12">
        <f t="shared" si="0"/>
        <v>5.7100288E-5</v>
      </c>
      <c r="O12">
        <f t="shared" si="0"/>
        <v>1.9967256959999998E-3</v>
      </c>
      <c r="P12">
        <f t="shared" si="0"/>
        <v>8.6415167999999984E-5</v>
      </c>
      <c r="Q12">
        <f t="shared" si="0"/>
        <v>7.3924479999999994E-3</v>
      </c>
      <c r="R12">
        <f t="shared" si="0"/>
        <v>4.7490105599999995E-4</v>
      </c>
      <c r="S12">
        <f t="shared" si="0"/>
        <v>5.5417868800000008E-4</v>
      </c>
      <c r="T12">
        <f t="shared" si="0"/>
        <v>5.09824E-7</v>
      </c>
      <c r="U12">
        <f t="shared" si="0"/>
        <v>2.7785407999999999E-5</v>
      </c>
      <c r="V12">
        <f t="shared" si="0"/>
        <v>4.4000360320000003E-3</v>
      </c>
      <c r="W12">
        <f t="shared" si="0"/>
        <v>6.8571327999999995E-5</v>
      </c>
      <c r="X12">
        <f t="shared" si="0"/>
        <v>4.7490105599999995E-4</v>
      </c>
      <c r="Y12">
        <f t="shared" si="0"/>
        <v>5.0217663999999993E-5</v>
      </c>
      <c r="Z12">
        <f t="shared" si="0"/>
        <v>9.2278144000000007E-5</v>
      </c>
      <c r="AA12">
        <f t="shared" si="0"/>
        <v>1.19043904E-3</v>
      </c>
      <c r="AB12">
        <f t="shared" si="0"/>
        <v>2.6867724799999997E-4</v>
      </c>
      <c r="AC12">
        <f t="shared" si="0"/>
        <v>1.08082688E-4</v>
      </c>
    </row>
    <row r="13" spans="1:29" x14ac:dyDescent="0.35">
      <c r="A13" s="17">
        <v>501</v>
      </c>
      <c r="B13" s="17">
        <v>106943</v>
      </c>
      <c r="C13" s="19">
        <v>330</v>
      </c>
      <c r="D13">
        <f t="shared" si="1"/>
        <v>3.0043200000000004E-5</v>
      </c>
      <c r="E13">
        <f t="shared" si="0"/>
        <v>2.8165500000000003E-5</v>
      </c>
      <c r="F13">
        <f t="shared" si="0"/>
        <v>1.8777000000000003E-6</v>
      </c>
      <c r="G13">
        <f t="shared" si="0"/>
        <v>1.1266199999999999E-5</v>
      </c>
      <c r="H13">
        <f t="shared" si="0"/>
        <v>7.6985700000000004E-5</v>
      </c>
      <c r="I13">
        <f t="shared" si="0"/>
        <v>1.5584910000000001E-4</v>
      </c>
      <c r="J13">
        <f t="shared" si="0"/>
        <v>5.8208700000000004E-5</v>
      </c>
      <c r="K13">
        <f t="shared" si="0"/>
        <v>3.7554000000000007E-5</v>
      </c>
      <c r="L13">
        <f t="shared" si="0"/>
        <v>7.3230299999999996E-5</v>
      </c>
      <c r="M13">
        <f t="shared" si="0"/>
        <v>4.1309400000000001E-5</v>
      </c>
      <c r="N13">
        <f t="shared" si="0"/>
        <v>4.2060479999999999E-4</v>
      </c>
      <c r="O13">
        <f t="shared" si="0"/>
        <v>1.4708024100000001E-2</v>
      </c>
      <c r="P13">
        <f t="shared" si="0"/>
        <v>6.365403000000001E-4</v>
      </c>
      <c r="Q13">
        <f t="shared" si="0"/>
        <v>5.4453299999999996E-2</v>
      </c>
      <c r="R13">
        <f t="shared" si="0"/>
        <v>3.4981550999999998E-3</v>
      </c>
      <c r="S13">
        <f t="shared" si="0"/>
        <v>4.0821197999999998E-3</v>
      </c>
      <c r="T13">
        <f t="shared" si="0"/>
        <v>3.7554000000000005E-6</v>
      </c>
      <c r="U13">
        <f t="shared" si="0"/>
        <v>2.0466930000000001E-4</v>
      </c>
      <c r="V13">
        <f t="shared" si="0"/>
        <v>3.2410979700000002E-2</v>
      </c>
      <c r="W13">
        <f t="shared" si="0"/>
        <v>5.0510130000000009E-4</v>
      </c>
      <c r="X13">
        <f t="shared" si="0"/>
        <v>3.4981550999999998E-3</v>
      </c>
      <c r="Y13">
        <f t="shared" si="0"/>
        <v>3.6990689999999996E-4</v>
      </c>
      <c r="Z13">
        <f t="shared" si="0"/>
        <v>6.7972740000000012E-4</v>
      </c>
      <c r="AA13">
        <f t="shared" si="0"/>
        <v>8.7688590000000004E-3</v>
      </c>
      <c r="AB13">
        <f t="shared" si="0"/>
        <v>1.9790958E-3</v>
      </c>
      <c r="AC13">
        <f t="shared" si="0"/>
        <v>7.961448000000001E-4</v>
      </c>
    </row>
    <row r="14" spans="1:29" x14ac:dyDescent="0.35">
      <c r="A14" s="17">
        <v>518</v>
      </c>
      <c r="B14" s="18" t="s">
        <v>26</v>
      </c>
      <c r="C14" s="19">
        <v>44.8</v>
      </c>
      <c r="D14">
        <f t="shared" si="1"/>
        <v>4.078592E-6</v>
      </c>
      <c r="E14">
        <f t="shared" si="0"/>
        <v>3.8236799999999998E-6</v>
      </c>
      <c r="F14">
        <f t="shared" si="0"/>
        <v>2.54912E-7</v>
      </c>
      <c r="G14">
        <f t="shared" si="0"/>
        <v>1.5294719999999998E-6</v>
      </c>
      <c r="H14">
        <f t="shared" si="0"/>
        <v>1.0451392000000001E-5</v>
      </c>
      <c r="I14">
        <f t="shared" si="0"/>
        <v>2.1157696000000001E-5</v>
      </c>
      <c r="J14">
        <f t="shared" si="0"/>
        <v>7.9022719999999989E-6</v>
      </c>
      <c r="K14">
        <f t="shared" si="0"/>
        <v>5.0982399999999991E-6</v>
      </c>
      <c r="L14">
        <f t="shared" si="0"/>
        <v>9.9415679999999989E-6</v>
      </c>
      <c r="M14">
        <f t="shared" si="0"/>
        <v>5.6080640000000004E-6</v>
      </c>
      <c r="N14">
        <f t="shared" si="0"/>
        <v>5.7100288E-5</v>
      </c>
      <c r="O14">
        <f t="shared" si="0"/>
        <v>1.9967256959999998E-3</v>
      </c>
      <c r="P14">
        <f t="shared" si="0"/>
        <v>8.6415167999999984E-5</v>
      </c>
      <c r="Q14">
        <f t="shared" si="0"/>
        <v>7.3924479999999994E-3</v>
      </c>
      <c r="R14">
        <f t="shared" si="0"/>
        <v>4.7490105599999995E-4</v>
      </c>
      <c r="S14">
        <f t="shared" si="0"/>
        <v>5.5417868800000008E-4</v>
      </c>
      <c r="T14">
        <f t="shared" si="0"/>
        <v>5.09824E-7</v>
      </c>
      <c r="U14">
        <f t="shared" si="0"/>
        <v>2.7785407999999999E-5</v>
      </c>
      <c r="V14">
        <f t="shared" si="0"/>
        <v>4.4000360320000003E-3</v>
      </c>
      <c r="W14">
        <f t="shared" si="0"/>
        <v>6.8571327999999995E-5</v>
      </c>
      <c r="X14">
        <f t="shared" si="0"/>
        <v>4.7490105599999995E-4</v>
      </c>
      <c r="Y14">
        <f t="shared" si="0"/>
        <v>5.0217663999999993E-5</v>
      </c>
      <c r="Z14">
        <f t="shared" si="0"/>
        <v>9.2278144000000007E-5</v>
      </c>
      <c r="AA14">
        <f t="shared" si="0"/>
        <v>1.19043904E-3</v>
      </c>
      <c r="AB14">
        <f t="shared" si="0"/>
        <v>2.6867724799999997E-4</v>
      </c>
      <c r="AC14">
        <f t="shared" si="0"/>
        <v>1.08082688E-4</v>
      </c>
    </row>
    <row r="15" spans="1:29" x14ac:dyDescent="0.35">
      <c r="A15" s="17">
        <v>525</v>
      </c>
      <c r="B15" s="17">
        <v>104868</v>
      </c>
      <c r="C15" s="19">
        <v>160</v>
      </c>
      <c r="D15">
        <f t="shared" si="1"/>
        <v>1.45664E-5</v>
      </c>
      <c r="E15">
        <f t="shared" si="0"/>
        <v>1.3655999999999999E-5</v>
      </c>
      <c r="F15">
        <f t="shared" si="0"/>
        <v>9.104E-7</v>
      </c>
      <c r="G15">
        <f t="shared" si="0"/>
        <v>5.4623999999999996E-6</v>
      </c>
      <c r="H15">
        <f t="shared" si="0"/>
        <v>3.7326400000000002E-5</v>
      </c>
      <c r="I15">
        <f t="shared" si="0"/>
        <v>7.5563199999999995E-5</v>
      </c>
      <c r="J15">
        <f t="shared" si="0"/>
        <v>2.8222399999999999E-5</v>
      </c>
      <c r="K15">
        <f t="shared" si="0"/>
        <v>1.8207999999999999E-5</v>
      </c>
      <c r="L15">
        <f t="shared" si="0"/>
        <v>3.5505600000000001E-5</v>
      </c>
      <c r="M15">
        <f t="shared" si="0"/>
        <v>2.00288E-5</v>
      </c>
      <c r="N15">
        <f t="shared" si="0"/>
        <v>2.0392959999999998E-4</v>
      </c>
      <c r="O15">
        <f t="shared" si="0"/>
        <v>7.1311631999999995E-3</v>
      </c>
      <c r="P15">
        <f t="shared" si="0"/>
        <v>3.0862559999999997E-4</v>
      </c>
      <c r="Q15">
        <f t="shared" si="0"/>
        <v>2.6401599999999997E-2</v>
      </c>
      <c r="R15">
        <f t="shared" si="0"/>
        <v>1.6960751999999999E-3</v>
      </c>
      <c r="S15">
        <f t="shared" si="0"/>
        <v>1.9792095999999998E-3</v>
      </c>
      <c r="T15">
        <f t="shared" si="0"/>
        <v>1.8208E-6</v>
      </c>
      <c r="U15">
        <f t="shared" si="0"/>
        <v>9.9233599999999991E-5</v>
      </c>
      <c r="V15">
        <f t="shared" si="0"/>
        <v>1.5714414399999998E-2</v>
      </c>
      <c r="W15">
        <f t="shared" si="0"/>
        <v>2.4489759999999998E-4</v>
      </c>
      <c r="X15">
        <f t="shared" si="0"/>
        <v>1.6960751999999999E-3</v>
      </c>
      <c r="Y15">
        <f t="shared" si="0"/>
        <v>1.7934879999999997E-4</v>
      </c>
      <c r="Z15">
        <f t="shared" si="0"/>
        <v>3.2956479999999997E-4</v>
      </c>
      <c r="AA15">
        <f t="shared" si="0"/>
        <v>4.2515679999999998E-3</v>
      </c>
      <c r="AB15">
        <f t="shared" si="0"/>
        <v>9.5956159999999993E-4</v>
      </c>
      <c r="AC15">
        <f t="shared" si="0"/>
        <v>3.8600959999999997E-4</v>
      </c>
    </row>
    <row r="16" spans="1:29" x14ac:dyDescent="0.35">
      <c r="A16" s="17">
        <v>525</v>
      </c>
      <c r="B16" s="17">
        <v>104869</v>
      </c>
      <c r="C16" s="19">
        <v>160</v>
      </c>
      <c r="D16">
        <f t="shared" si="1"/>
        <v>1.45664E-5</v>
      </c>
      <c r="E16">
        <f t="shared" si="0"/>
        <v>1.3655999999999999E-5</v>
      </c>
      <c r="F16">
        <f t="shared" si="0"/>
        <v>9.104E-7</v>
      </c>
      <c r="G16">
        <f t="shared" si="0"/>
        <v>5.4623999999999996E-6</v>
      </c>
      <c r="H16">
        <f t="shared" si="0"/>
        <v>3.7326400000000002E-5</v>
      </c>
      <c r="I16">
        <f t="shared" si="0"/>
        <v>7.5563199999999995E-5</v>
      </c>
      <c r="J16">
        <f t="shared" si="0"/>
        <v>2.8222399999999999E-5</v>
      </c>
      <c r="K16">
        <f t="shared" si="0"/>
        <v>1.8207999999999999E-5</v>
      </c>
      <c r="L16">
        <f t="shared" si="0"/>
        <v>3.5505600000000001E-5</v>
      </c>
      <c r="M16">
        <f t="shared" si="0"/>
        <v>2.00288E-5</v>
      </c>
      <c r="N16">
        <f t="shared" si="0"/>
        <v>2.0392959999999998E-4</v>
      </c>
      <c r="O16">
        <f t="shared" si="0"/>
        <v>7.1311631999999995E-3</v>
      </c>
      <c r="P16">
        <f t="shared" si="0"/>
        <v>3.0862559999999997E-4</v>
      </c>
      <c r="Q16">
        <f t="shared" si="0"/>
        <v>2.6401599999999997E-2</v>
      </c>
      <c r="R16">
        <f t="shared" si="0"/>
        <v>1.6960751999999999E-3</v>
      </c>
      <c r="S16">
        <f t="shared" si="0"/>
        <v>1.9792095999999998E-3</v>
      </c>
      <c r="T16">
        <f t="shared" si="0"/>
        <v>1.8208E-6</v>
      </c>
      <c r="U16">
        <f t="shared" si="0"/>
        <v>9.9233599999999991E-5</v>
      </c>
      <c r="V16">
        <f t="shared" si="0"/>
        <v>1.5714414399999998E-2</v>
      </c>
      <c r="W16">
        <f t="shared" si="0"/>
        <v>2.4489759999999998E-4</v>
      </c>
      <c r="X16">
        <f t="shared" si="0"/>
        <v>1.6960751999999999E-3</v>
      </c>
      <c r="Y16">
        <f t="shared" si="0"/>
        <v>1.7934879999999997E-4</v>
      </c>
      <c r="Z16">
        <f t="shared" si="0"/>
        <v>3.2956479999999997E-4</v>
      </c>
      <c r="AA16">
        <f t="shared" si="0"/>
        <v>4.2515679999999998E-3</v>
      </c>
      <c r="AB16">
        <f t="shared" si="0"/>
        <v>9.5956159999999993E-4</v>
      </c>
      <c r="AC16">
        <f t="shared" si="0"/>
        <v>3.8600959999999997E-4</v>
      </c>
    </row>
    <row r="17" spans="1:29" x14ac:dyDescent="0.35">
      <c r="A17" s="17">
        <v>525</v>
      </c>
      <c r="B17" s="17">
        <v>104870</v>
      </c>
      <c r="C17" s="19">
        <v>160</v>
      </c>
      <c r="D17">
        <f t="shared" si="1"/>
        <v>1.45664E-5</v>
      </c>
      <c r="E17">
        <f t="shared" si="0"/>
        <v>1.3655999999999999E-5</v>
      </c>
      <c r="F17">
        <f t="shared" si="0"/>
        <v>9.104E-7</v>
      </c>
      <c r="G17">
        <f t="shared" si="0"/>
        <v>5.4623999999999996E-6</v>
      </c>
      <c r="H17">
        <f t="shared" si="0"/>
        <v>3.7326400000000002E-5</v>
      </c>
      <c r="I17">
        <f t="shared" si="0"/>
        <v>7.5563199999999995E-5</v>
      </c>
      <c r="J17">
        <f t="shared" si="0"/>
        <v>2.8222399999999999E-5</v>
      </c>
      <c r="K17">
        <f t="shared" si="0"/>
        <v>1.8207999999999999E-5</v>
      </c>
      <c r="L17">
        <f t="shared" si="0"/>
        <v>3.5505600000000001E-5</v>
      </c>
      <c r="M17">
        <f t="shared" si="0"/>
        <v>2.00288E-5</v>
      </c>
      <c r="N17">
        <f t="shared" si="0"/>
        <v>2.0392959999999998E-4</v>
      </c>
      <c r="O17">
        <f t="shared" si="0"/>
        <v>7.1311631999999995E-3</v>
      </c>
      <c r="P17">
        <f t="shared" si="0"/>
        <v>3.0862559999999997E-4</v>
      </c>
      <c r="Q17">
        <f t="shared" si="0"/>
        <v>2.6401599999999997E-2</v>
      </c>
      <c r="R17">
        <f t="shared" si="0"/>
        <v>1.6960751999999999E-3</v>
      </c>
      <c r="S17">
        <f t="shared" si="0"/>
        <v>1.9792095999999998E-3</v>
      </c>
      <c r="T17">
        <f t="shared" si="0"/>
        <v>1.8208E-6</v>
      </c>
      <c r="U17">
        <f t="shared" si="0"/>
        <v>9.9233599999999991E-5</v>
      </c>
      <c r="V17">
        <f t="shared" si="0"/>
        <v>1.5714414399999998E-2</v>
      </c>
      <c r="W17">
        <f t="shared" si="0"/>
        <v>2.4489759999999998E-4</v>
      </c>
      <c r="X17">
        <f t="shared" si="0"/>
        <v>1.6960751999999999E-3</v>
      </c>
      <c r="Y17">
        <f t="shared" si="0"/>
        <v>1.7934879999999997E-4</v>
      </c>
      <c r="Z17">
        <f t="shared" si="0"/>
        <v>3.2956479999999997E-4</v>
      </c>
      <c r="AA17">
        <f t="shared" si="0"/>
        <v>4.2515679999999998E-3</v>
      </c>
      <c r="AB17">
        <f t="shared" si="0"/>
        <v>9.5956159999999993E-4</v>
      </c>
      <c r="AC17">
        <f t="shared" si="0"/>
        <v>3.8600959999999997E-4</v>
      </c>
    </row>
    <row r="18" spans="1:29" x14ac:dyDescent="0.35">
      <c r="A18" s="17">
        <v>525</v>
      </c>
      <c r="B18" s="17">
        <v>104871</v>
      </c>
      <c r="C18" s="19">
        <v>160</v>
      </c>
      <c r="D18">
        <f t="shared" si="1"/>
        <v>1.45664E-5</v>
      </c>
      <c r="E18">
        <f t="shared" si="0"/>
        <v>1.3655999999999999E-5</v>
      </c>
      <c r="F18">
        <f t="shared" si="0"/>
        <v>9.104E-7</v>
      </c>
      <c r="G18">
        <f t="shared" si="0"/>
        <v>5.4623999999999996E-6</v>
      </c>
      <c r="H18">
        <f t="shared" si="0"/>
        <v>3.7326400000000002E-5</v>
      </c>
      <c r="I18">
        <f t="shared" si="0"/>
        <v>7.5563199999999995E-5</v>
      </c>
      <c r="J18">
        <f t="shared" ref="J18:Y53" si="2">0.0569*$C18*J$7/1000</f>
        <v>2.8222399999999999E-5</v>
      </c>
      <c r="K18">
        <f t="shared" si="2"/>
        <v>1.8207999999999999E-5</v>
      </c>
      <c r="L18">
        <f t="shared" si="2"/>
        <v>3.5505600000000001E-5</v>
      </c>
      <c r="M18">
        <f t="shared" si="2"/>
        <v>2.00288E-5</v>
      </c>
      <c r="N18">
        <f t="shared" si="2"/>
        <v>2.0392959999999998E-4</v>
      </c>
      <c r="O18">
        <f t="shared" si="2"/>
        <v>7.1311631999999995E-3</v>
      </c>
      <c r="P18">
        <f t="shared" si="2"/>
        <v>3.0862559999999997E-4</v>
      </c>
      <c r="Q18">
        <f t="shared" si="2"/>
        <v>2.6401599999999997E-2</v>
      </c>
      <c r="R18">
        <f t="shared" si="2"/>
        <v>1.6960751999999999E-3</v>
      </c>
      <c r="S18">
        <f t="shared" si="2"/>
        <v>1.9792095999999998E-3</v>
      </c>
      <c r="T18">
        <f t="shared" si="2"/>
        <v>1.8208E-6</v>
      </c>
      <c r="U18">
        <f t="shared" si="2"/>
        <v>9.9233599999999991E-5</v>
      </c>
      <c r="V18">
        <f t="shared" si="2"/>
        <v>1.5714414399999998E-2</v>
      </c>
      <c r="W18">
        <f t="shared" si="2"/>
        <v>2.4489759999999998E-4</v>
      </c>
      <c r="X18">
        <f t="shared" si="2"/>
        <v>1.6960751999999999E-3</v>
      </c>
      <c r="Y18">
        <f t="shared" si="2"/>
        <v>1.7934879999999997E-4</v>
      </c>
      <c r="Z18">
        <f t="shared" ref="Z18:AC86" si="3">0.0569*$C18*Z$7/1000</f>
        <v>3.2956479999999997E-4</v>
      </c>
      <c r="AA18">
        <f t="shared" si="3"/>
        <v>4.2515679999999998E-3</v>
      </c>
      <c r="AB18">
        <f t="shared" si="3"/>
        <v>9.5956159999999993E-4</v>
      </c>
      <c r="AC18">
        <f t="shared" si="3"/>
        <v>3.8600959999999997E-4</v>
      </c>
    </row>
    <row r="19" spans="1:29" x14ac:dyDescent="0.35">
      <c r="A19" s="17">
        <v>525</v>
      </c>
      <c r="B19" s="17">
        <v>104867</v>
      </c>
      <c r="C19" s="19">
        <v>160</v>
      </c>
      <c r="D19">
        <f t="shared" si="1"/>
        <v>1.45664E-5</v>
      </c>
      <c r="E19">
        <f t="shared" si="1"/>
        <v>1.3655999999999999E-5</v>
      </c>
      <c r="F19">
        <f t="shared" si="1"/>
        <v>9.104E-7</v>
      </c>
      <c r="G19">
        <f t="shared" si="1"/>
        <v>5.4623999999999996E-6</v>
      </c>
      <c r="H19">
        <f t="shared" si="1"/>
        <v>3.7326400000000002E-5</v>
      </c>
      <c r="I19">
        <f t="shared" si="1"/>
        <v>7.5563199999999995E-5</v>
      </c>
      <c r="J19">
        <f t="shared" si="1"/>
        <v>2.8222399999999999E-5</v>
      </c>
      <c r="K19">
        <f t="shared" si="1"/>
        <v>1.8207999999999999E-5</v>
      </c>
      <c r="L19">
        <f t="shared" si="1"/>
        <v>3.5505600000000001E-5</v>
      </c>
      <c r="M19">
        <f t="shared" si="1"/>
        <v>2.00288E-5</v>
      </c>
      <c r="N19">
        <f t="shared" si="1"/>
        <v>2.0392959999999998E-4</v>
      </c>
      <c r="O19">
        <f t="shared" si="1"/>
        <v>7.1311631999999995E-3</v>
      </c>
      <c r="P19">
        <f t="shared" si="1"/>
        <v>3.0862559999999997E-4</v>
      </c>
      <c r="Q19">
        <f t="shared" si="1"/>
        <v>2.6401599999999997E-2</v>
      </c>
      <c r="R19">
        <f t="shared" si="1"/>
        <v>1.6960751999999999E-3</v>
      </c>
      <c r="S19">
        <f t="shared" si="1"/>
        <v>1.9792095999999998E-3</v>
      </c>
      <c r="T19">
        <f t="shared" si="2"/>
        <v>1.8208E-6</v>
      </c>
      <c r="U19">
        <f t="shared" si="2"/>
        <v>9.9233599999999991E-5</v>
      </c>
      <c r="V19">
        <f t="shared" si="2"/>
        <v>1.5714414399999998E-2</v>
      </c>
      <c r="W19">
        <f t="shared" si="2"/>
        <v>2.4489759999999998E-4</v>
      </c>
      <c r="X19">
        <f t="shared" si="2"/>
        <v>1.6960751999999999E-3</v>
      </c>
      <c r="Y19">
        <f t="shared" si="2"/>
        <v>1.7934879999999997E-4</v>
      </c>
      <c r="Z19">
        <f t="shared" si="3"/>
        <v>3.2956479999999997E-4</v>
      </c>
      <c r="AA19">
        <f t="shared" si="3"/>
        <v>4.2515679999999998E-3</v>
      </c>
      <c r="AB19">
        <f t="shared" si="3"/>
        <v>9.5956159999999993E-4</v>
      </c>
      <c r="AC19">
        <f t="shared" si="3"/>
        <v>3.8600959999999997E-4</v>
      </c>
    </row>
    <row r="20" spans="1:29" x14ac:dyDescent="0.35">
      <c r="A20" s="17">
        <v>700</v>
      </c>
      <c r="B20" s="18" t="s">
        <v>29</v>
      </c>
      <c r="C20" s="19">
        <v>24.3</v>
      </c>
      <c r="D20">
        <f t="shared" si="1"/>
        <v>2.2122720000000005E-6</v>
      </c>
      <c r="E20">
        <f t="shared" si="1"/>
        <v>2.0740050000000003E-6</v>
      </c>
      <c r="F20">
        <f t="shared" si="1"/>
        <v>1.3826700000000003E-7</v>
      </c>
      <c r="G20">
        <f t="shared" si="1"/>
        <v>8.2960199999999991E-7</v>
      </c>
      <c r="H20">
        <f t="shared" si="1"/>
        <v>5.6689470000000003E-6</v>
      </c>
      <c r="I20">
        <f t="shared" si="1"/>
        <v>1.1476161E-5</v>
      </c>
      <c r="J20">
        <f t="shared" si="1"/>
        <v>4.2862769999999995E-6</v>
      </c>
      <c r="K20">
        <f t="shared" si="1"/>
        <v>2.7653400000000003E-6</v>
      </c>
      <c r="L20">
        <f t="shared" si="1"/>
        <v>5.3924130000000008E-6</v>
      </c>
      <c r="M20">
        <f t="shared" si="1"/>
        <v>3.0418740000000006E-6</v>
      </c>
      <c r="N20">
        <f t="shared" si="1"/>
        <v>3.0971808000000002E-5</v>
      </c>
      <c r="O20">
        <f t="shared" si="1"/>
        <v>1.083045411E-3</v>
      </c>
      <c r="P20">
        <f t="shared" si="1"/>
        <v>4.6872513000000005E-5</v>
      </c>
      <c r="Q20">
        <f t="shared" si="1"/>
        <v>4.0097430000000005E-3</v>
      </c>
      <c r="R20">
        <f t="shared" si="1"/>
        <v>2.5759142099999999E-4</v>
      </c>
      <c r="S20">
        <f t="shared" si="1"/>
        <v>3.0059245799999998E-4</v>
      </c>
      <c r="T20">
        <f t="shared" si="2"/>
        <v>2.7653400000000006E-7</v>
      </c>
      <c r="U20">
        <f t="shared" si="2"/>
        <v>1.5071103E-5</v>
      </c>
      <c r="V20">
        <f t="shared" si="2"/>
        <v>2.3866266870000001E-3</v>
      </c>
      <c r="W20">
        <f t="shared" si="2"/>
        <v>3.7193822999999999E-5</v>
      </c>
      <c r="X20">
        <f t="shared" si="2"/>
        <v>2.5759142099999999E-4</v>
      </c>
      <c r="Y20">
        <f t="shared" si="2"/>
        <v>2.7238598999999998E-5</v>
      </c>
      <c r="Z20">
        <f t="shared" si="3"/>
        <v>5.005265400000001E-5</v>
      </c>
      <c r="AA20">
        <f t="shared" si="3"/>
        <v>6.4570689000000004E-4</v>
      </c>
      <c r="AB20">
        <f t="shared" si="3"/>
        <v>1.4573341800000001E-4</v>
      </c>
      <c r="AC20">
        <f t="shared" si="3"/>
        <v>5.8625208000000004E-5</v>
      </c>
    </row>
    <row r="21" spans="1:29" x14ac:dyDescent="0.35">
      <c r="A21" s="17">
        <v>752</v>
      </c>
      <c r="B21" s="18" t="s">
        <v>30</v>
      </c>
      <c r="C21" s="19">
        <v>42</v>
      </c>
      <c r="D21">
        <f t="shared" si="1"/>
        <v>3.8236800000000006E-6</v>
      </c>
      <c r="E21">
        <f t="shared" si="1"/>
        <v>3.5847000000000002E-6</v>
      </c>
      <c r="F21">
        <f t="shared" si="1"/>
        <v>2.3898000000000004E-7</v>
      </c>
      <c r="G21">
        <f t="shared" si="1"/>
        <v>1.43388E-6</v>
      </c>
      <c r="H21">
        <f t="shared" si="1"/>
        <v>9.7981800000000025E-6</v>
      </c>
      <c r="I21">
        <f t="shared" si="1"/>
        <v>1.9835339999999999E-5</v>
      </c>
      <c r="J21">
        <f t="shared" si="1"/>
        <v>7.4083800000000004E-6</v>
      </c>
      <c r="K21">
        <f t="shared" si="1"/>
        <v>4.7795999999999999E-6</v>
      </c>
      <c r="L21">
        <f t="shared" si="1"/>
        <v>9.3202200000000007E-6</v>
      </c>
      <c r="M21">
        <f t="shared" si="1"/>
        <v>5.2575600000000009E-6</v>
      </c>
      <c r="N21">
        <f t="shared" si="1"/>
        <v>5.3531520000000009E-5</v>
      </c>
      <c r="O21">
        <f t="shared" si="1"/>
        <v>1.8719303400000001E-3</v>
      </c>
      <c r="P21">
        <f t="shared" si="1"/>
        <v>8.1014219999999996E-5</v>
      </c>
      <c r="Q21">
        <f t="shared" si="1"/>
        <v>6.9304199999999996E-3</v>
      </c>
      <c r="R21">
        <f t="shared" si="1"/>
        <v>4.4521974000000003E-4</v>
      </c>
      <c r="S21">
        <f t="shared" si="1"/>
        <v>5.1954251999999999E-4</v>
      </c>
      <c r="T21">
        <f t="shared" si="2"/>
        <v>4.7796000000000008E-7</v>
      </c>
      <c r="U21">
        <f t="shared" si="2"/>
        <v>2.6048820000000002E-5</v>
      </c>
      <c r="V21">
        <f t="shared" si="2"/>
        <v>4.1250337799999997E-3</v>
      </c>
      <c r="W21">
        <f t="shared" si="2"/>
        <v>6.4285620000000001E-5</v>
      </c>
      <c r="X21">
        <f t="shared" si="2"/>
        <v>4.4521974000000003E-4</v>
      </c>
      <c r="Y21">
        <f t="shared" si="2"/>
        <v>4.7079059999999998E-5</v>
      </c>
      <c r="Z21">
        <f t="shared" si="3"/>
        <v>8.6510760000000009E-5</v>
      </c>
      <c r="AA21">
        <f t="shared" si="3"/>
        <v>1.1160366000000001E-3</v>
      </c>
      <c r="AB21">
        <f t="shared" si="3"/>
        <v>2.5188492000000003E-4</v>
      </c>
      <c r="AC21">
        <f t="shared" si="3"/>
        <v>1.0132752000000001E-4</v>
      </c>
    </row>
    <row r="22" spans="1:29" x14ac:dyDescent="0.35">
      <c r="A22" s="17">
        <v>752</v>
      </c>
      <c r="B22" s="18" t="s">
        <v>31</v>
      </c>
      <c r="C22" s="19">
        <v>42</v>
      </c>
      <c r="D22">
        <f t="shared" si="1"/>
        <v>3.8236800000000006E-6</v>
      </c>
      <c r="E22">
        <f t="shared" si="1"/>
        <v>3.5847000000000002E-6</v>
      </c>
      <c r="F22">
        <f t="shared" si="1"/>
        <v>2.3898000000000004E-7</v>
      </c>
      <c r="G22">
        <f t="shared" si="1"/>
        <v>1.43388E-6</v>
      </c>
      <c r="H22">
        <f t="shared" si="1"/>
        <v>9.7981800000000025E-6</v>
      </c>
      <c r="I22">
        <f t="shared" si="1"/>
        <v>1.9835339999999999E-5</v>
      </c>
      <c r="J22">
        <f t="shared" si="1"/>
        <v>7.4083800000000004E-6</v>
      </c>
      <c r="K22">
        <f t="shared" si="1"/>
        <v>4.7795999999999999E-6</v>
      </c>
      <c r="L22">
        <f t="shared" si="1"/>
        <v>9.3202200000000007E-6</v>
      </c>
      <c r="M22">
        <f t="shared" si="1"/>
        <v>5.2575600000000009E-6</v>
      </c>
      <c r="N22">
        <f t="shared" si="1"/>
        <v>5.3531520000000009E-5</v>
      </c>
      <c r="O22">
        <f t="shared" si="1"/>
        <v>1.8719303400000001E-3</v>
      </c>
      <c r="P22">
        <f t="shared" si="1"/>
        <v>8.1014219999999996E-5</v>
      </c>
      <c r="Q22">
        <f t="shared" si="1"/>
        <v>6.9304199999999996E-3</v>
      </c>
      <c r="R22">
        <f t="shared" si="1"/>
        <v>4.4521974000000003E-4</v>
      </c>
      <c r="S22">
        <f t="shared" si="1"/>
        <v>5.1954251999999999E-4</v>
      </c>
      <c r="T22">
        <f t="shared" si="2"/>
        <v>4.7796000000000008E-7</v>
      </c>
      <c r="U22">
        <f t="shared" si="2"/>
        <v>2.6048820000000002E-5</v>
      </c>
      <c r="V22">
        <f t="shared" si="2"/>
        <v>4.1250337799999997E-3</v>
      </c>
      <c r="W22">
        <f t="shared" si="2"/>
        <v>6.4285620000000001E-5</v>
      </c>
      <c r="X22">
        <f t="shared" si="2"/>
        <v>4.4521974000000003E-4</v>
      </c>
      <c r="Y22">
        <f t="shared" si="2"/>
        <v>4.7079059999999998E-5</v>
      </c>
      <c r="Z22">
        <f t="shared" si="3"/>
        <v>8.6510760000000009E-5</v>
      </c>
      <c r="AA22">
        <f t="shared" si="3"/>
        <v>1.1160366000000001E-3</v>
      </c>
      <c r="AB22">
        <f t="shared" si="3"/>
        <v>2.5188492000000003E-4</v>
      </c>
      <c r="AC22">
        <f t="shared" si="3"/>
        <v>1.0132752000000001E-4</v>
      </c>
    </row>
    <row r="23" spans="1:29" x14ac:dyDescent="0.35">
      <c r="A23" s="17">
        <v>764</v>
      </c>
      <c r="B23" s="17">
        <v>384071</v>
      </c>
      <c r="C23" s="19">
        <v>685</v>
      </c>
      <c r="D23">
        <f t="shared" si="1"/>
        <v>6.2362400000000011E-5</v>
      </c>
      <c r="E23">
        <f t="shared" si="1"/>
        <v>5.846475E-5</v>
      </c>
      <c r="F23">
        <f t="shared" si="1"/>
        <v>3.8976500000000007E-6</v>
      </c>
      <c r="G23">
        <f t="shared" si="1"/>
        <v>2.3385899999999999E-5</v>
      </c>
      <c r="H23">
        <f t="shared" si="1"/>
        <v>1.5980365000000001E-4</v>
      </c>
      <c r="I23">
        <f t="shared" si="1"/>
        <v>3.2350495000000001E-4</v>
      </c>
      <c r="J23">
        <f t="shared" si="1"/>
        <v>1.2082715E-4</v>
      </c>
      <c r="K23">
        <f t="shared" si="1"/>
        <v>7.7953000000000004E-5</v>
      </c>
      <c r="L23">
        <f t="shared" si="1"/>
        <v>1.5200834999999998E-4</v>
      </c>
      <c r="M23">
        <f t="shared" si="1"/>
        <v>8.5748300000000014E-5</v>
      </c>
      <c r="N23">
        <f t="shared" si="1"/>
        <v>8.7307360000000002E-4</v>
      </c>
      <c r="O23">
        <f t="shared" si="1"/>
        <v>3.053029245E-2</v>
      </c>
      <c r="P23">
        <f t="shared" si="1"/>
        <v>1.3213033499999999E-3</v>
      </c>
      <c r="Q23">
        <f t="shared" si="1"/>
        <v>0.11303185</v>
      </c>
      <c r="R23">
        <f t="shared" si="1"/>
        <v>7.2613219499999999E-3</v>
      </c>
      <c r="S23">
        <f t="shared" si="1"/>
        <v>8.473491100000001E-3</v>
      </c>
      <c r="T23">
        <f t="shared" si="2"/>
        <v>7.7953000000000014E-6</v>
      </c>
      <c r="U23">
        <f t="shared" si="2"/>
        <v>4.2484385000000002E-4</v>
      </c>
      <c r="V23">
        <f t="shared" si="2"/>
        <v>6.7277336649999991E-2</v>
      </c>
      <c r="W23">
        <f t="shared" si="2"/>
        <v>1.04846785E-3</v>
      </c>
      <c r="X23">
        <f t="shared" si="2"/>
        <v>7.2613219499999999E-3</v>
      </c>
      <c r="Y23">
        <f t="shared" si="2"/>
        <v>7.6783705000000007E-4</v>
      </c>
      <c r="Z23">
        <f t="shared" si="3"/>
        <v>1.4109493000000002E-3</v>
      </c>
      <c r="AA23">
        <f t="shared" si="3"/>
        <v>1.82020255E-2</v>
      </c>
      <c r="AB23">
        <f t="shared" si="3"/>
        <v>4.1081231000000005E-3</v>
      </c>
      <c r="AC23">
        <f t="shared" si="3"/>
        <v>1.6526036000000001E-3</v>
      </c>
    </row>
    <row r="24" spans="1:29" x14ac:dyDescent="0.35">
      <c r="A24" s="17">
        <v>830</v>
      </c>
      <c r="B24" s="17">
        <v>107000</v>
      </c>
      <c r="C24" s="19">
        <v>685</v>
      </c>
      <c r="D24">
        <f t="shared" si="1"/>
        <v>6.2362400000000011E-5</v>
      </c>
      <c r="E24">
        <f t="shared" si="1"/>
        <v>5.846475E-5</v>
      </c>
      <c r="F24">
        <f t="shared" si="1"/>
        <v>3.8976500000000007E-6</v>
      </c>
      <c r="G24">
        <f t="shared" si="1"/>
        <v>2.3385899999999999E-5</v>
      </c>
      <c r="H24">
        <f t="shared" si="1"/>
        <v>1.5980365000000001E-4</v>
      </c>
      <c r="I24">
        <f t="shared" si="1"/>
        <v>3.2350495000000001E-4</v>
      </c>
      <c r="J24">
        <f t="shared" si="1"/>
        <v>1.2082715E-4</v>
      </c>
      <c r="K24">
        <f t="shared" si="1"/>
        <v>7.7953000000000004E-5</v>
      </c>
      <c r="L24">
        <f t="shared" si="1"/>
        <v>1.5200834999999998E-4</v>
      </c>
      <c r="M24">
        <f t="shared" si="1"/>
        <v>8.5748300000000014E-5</v>
      </c>
      <c r="N24">
        <f t="shared" si="1"/>
        <v>8.7307360000000002E-4</v>
      </c>
      <c r="O24">
        <f t="shared" si="1"/>
        <v>3.053029245E-2</v>
      </c>
      <c r="P24">
        <f t="shared" si="1"/>
        <v>1.3213033499999999E-3</v>
      </c>
      <c r="Q24">
        <f t="shared" si="1"/>
        <v>0.11303185</v>
      </c>
      <c r="R24">
        <f t="shared" si="1"/>
        <v>7.2613219499999999E-3</v>
      </c>
      <c r="S24">
        <f t="shared" si="1"/>
        <v>8.473491100000001E-3</v>
      </c>
      <c r="T24">
        <f t="shared" si="2"/>
        <v>7.7953000000000014E-6</v>
      </c>
      <c r="U24">
        <f t="shared" si="2"/>
        <v>4.2484385000000002E-4</v>
      </c>
      <c r="V24">
        <f t="shared" si="2"/>
        <v>6.7277336649999991E-2</v>
      </c>
      <c r="W24">
        <f t="shared" si="2"/>
        <v>1.04846785E-3</v>
      </c>
      <c r="X24">
        <f t="shared" si="2"/>
        <v>7.2613219499999999E-3</v>
      </c>
      <c r="Y24">
        <f t="shared" si="2"/>
        <v>7.6783705000000007E-4</v>
      </c>
      <c r="Z24">
        <f t="shared" si="3"/>
        <v>1.4109493000000002E-3</v>
      </c>
      <c r="AA24">
        <f t="shared" si="3"/>
        <v>1.82020255E-2</v>
      </c>
      <c r="AB24">
        <f t="shared" si="3"/>
        <v>4.1081231000000005E-3</v>
      </c>
      <c r="AC24">
        <f t="shared" si="3"/>
        <v>1.6526036000000001E-3</v>
      </c>
    </row>
    <row r="25" spans="1:29" x14ac:dyDescent="0.35">
      <c r="A25" s="17">
        <v>906</v>
      </c>
      <c r="B25" s="17">
        <v>106944</v>
      </c>
      <c r="C25" s="19">
        <v>750</v>
      </c>
      <c r="D25">
        <f t="shared" si="1"/>
        <v>6.827999999999999E-5</v>
      </c>
      <c r="E25">
        <f t="shared" si="1"/>
        <v>6.4012500000000004E-5</v>
      </c>
      <c r="F25">
        <f t="shared" si="1"/>
        <v>4.2674999999999994E-6</v>
      </c>
      <c r="G25">
        <f t="shared" si="1"/>
        <v>2.5604999999999996E-5</v>
      </c>
      <c r="H25">
        <f t="shared" si="1"/>
        <v>1.749675E-4</v>
      </c>
      <c r="I25">
        <f t="shared" si="1"/>
        <v>3.5420249999999998E-4</v>
      </c>
      <c r="J25">
        <f t="shared" si="1"/>
        <v>1.3229249999999998E-4</v>
      </c>
      <c r="K25">
        <f t="shared" si="1"/>
        <v>8.5350000000000001E-5</v>
      </c>
      <c r="L25">
        <f t="shared" si="1"/>
        <v>1.6643249999999998E-4</v>
      </c>
      <c r="M25">
        <f t="shared" si="1"/>
        <v>9.3885E-5</v>
      </c>
      <c r="N25">
        <f t="shared" si="1"/>
        <v>9.5591999999999986E-4</v>
      </c>
      <c r="O25">
        <f t="shared" si="1"/>
        <v>3.3427327499999999E-2</v>
      </c>
      <c r="P25">
        <f t="shared" si="1"/>
        <v>1.4466824999999999E-3</v>
      </c>
      <c r="Q25">
        <f t="shared" si="1"/>
        <v>0.12375749999999999</v>
      </c>
      <c r="R25">
        <f t="shared" si="1"/>
        <v>7.9503524999999988E-3</v>
      </c>
      <c r="S25">
        <f t="shared" si="1"/>
        <v>9.2775449999999999E-3</v>
      </c>
      <c r="T25">
        <f t="shared" si="2"/>
        <v>8.5349999999999988E-6</v>
      </c>
      <c r="U25">
        <f t="shared" si="2"/>
        <v>4.6515749999999996E-4</v>
      </c>
      <c r="V25">
        <f t="shared" si="2"/>
        <v>7.366131749999999E-2</v>
      </c>
      <c r="W25">
        <f t="shared" si="2"/>
        <v>1.1479575E-3</v>
      </c>
      <c r="X25">
        <f t="shared" si="2"/>
        <v>7.9503524999999988E-3</v>
      </c>
      <c r="Y25">
        <f t="shared" si="2"/>
        <v>8.406974999999999E-4</v>
      </c>
      <c r="Z25">
        <f t="shared" si="3"/>
        <v>1.544835E-3</v>
      </c>
      <c r="AA25">
        <f t="shared" si="3"/>
        <v>1.9929224999999998E-2</v>
      </c>
      <c r="AB25">
        <f t="shared" si="3"/>
        <v>4.4979449999999997E-3</v>
      </c>
      <c r="AC25">
        <f t="shared" si="3"/>
        <v>1.8094199999999997E-3</v>
      </c>
    </row>
    <row r="26" spans="1:29" x14ac:dyDescent="0.35">
      <c r="A26" s="17">
        <v>1501</v>
      </c>
      <c r="B26" s="18" t="s">
        <v>35</v>
      </c>
      <c r="C26" s="19">
        <v>47</v>
      </c>
      <c r="D26">
        <f t="shared" si="1"/>
        <v>4.278880000000001E-6</v>
      </c>
      <c r="E26">
        <f t="shared" si="1"/>
        <v>4.0114500000000004E-6</v>
      </c>
      <c r="F26">
        <f t="shared" si="1"/>
        <v>2.6743000000000006E-7</v>
      </c>
      <c r="G26">
        <f t="shared" si="1"/>
        <v>1.6045799999999999E-6</v>
      </c>
      <c r="H26">
        <f t="shared" si="1"/>
        <v>1.096463E-5</v>
      </c>
      <c r="I26">
        <f t="shared" si="1"/>
        <v>2.2196690000000003E-5</v>
      </c>
      <c r="J26">
        <f t="shared" si="1"/>
        <v>8.2903299999999996E-6</v>
      </c>
      <c r="K26">
        <f t="shared" si="1"/>
        <v>5.3485999999999999E-6</v>
      </c>
      <c r="L26">
        <f t="shared" si="1"/>
        <v>1.0429769999999999E-5</v>
      </c>
      <c r="M26">
        <f t="shared" si="1"/>
        <v>5.8834600000000011E-6</v>
      </c>
      <c r="N26">
        <f t="shared" si="1"/>
        <v>5.9904320000000003E-5</v>
      </c>
      <c r="O26">
        <f t="shared" si="1"/>
        <v>2.0947791900000003E-3</v>
      </c>
      <c r="P26">
        <f t="shared" si="1"/>
        <v>9.0658769999999998E-5</v>
      </c>
      <c r="Q26">
        <f t="shared" si="1"/>
        <v>7.7554699999999996E-3</v>
      </c>
      <c r="R26">
        <f t="shared" si="1"/>
        <v>4.9822208999999995E-4</v>
      </c>
      <c r="S26">
        <f t="shared" si="1"/>
        <v>5.8139282E-4</v>
      </c>
      <c r="T26">
        <f t="shared" si="2"/>
        <v>5.3486000000000012E-7</v>
      </c>
      <c r="U26">
        <f t="shared" si="2"/>
        <v>2.9149870000000001E-5</v>
      </c>
      <c r="V26">
        <f t="shared" si="2"/>
        <v>4.6161092300000001E-3</v>
      </c>
      <c r="W26">
        <f t="shared" si="2"/>
        <v>7.1938670000000008E-5</v>
      </c>
      <c r="X26">
        <f t="shared" si="2"/>
        <v>4.9822208999999995E-4</v>
      </c>
      <c r="Y26">
        <f t="shared" si="2"/>
        <v>5.2683709999999999E-5</v>
      </c>
      <c r="Z26">
        <f t="shared" si="3"/>
        <v>9.6809660000000006E-5</v>
      </c>
      <c r="AA26">
        <f t="shared" si="3"/>
        <v>1.2488981000000001E-3</v>
      </c>
      <c r="AB26">
        <f t="shared" si="3"/>
        <v>2.8187121999999999E-4</v>
      </c>
      <c r="AC26">
        <f t="shared" si="3"/>
        <v>1.1339032000000001E-4</v>
      </c>
    </row>
    <row r="27" spans="1:29" x14ac:dyDescent="0.35">
      <c r="A27" s="17">
        <v>1524</v>
      </c>
      <c r="B27" s="18" t="s">
        <v>36</v>
      </c>
      <c r="C27" s="19">
        <v>27</v>
      </c>
      <c r="D27">
        <f t="shared" si="1"/>
        <v>2.4580800000000001E-6</v>
      </c>
      <c r="E27">
        <f t="shared" si="1"/>
        <v>2.30445E-6</v>
      </c>
      <c r="F27">
        <f t="shared" si="1"/>
        <v>1.5363000000000001E-7</v>
      </c>
      <c r="G27">
        <f t="shared" si="1"/>
        <v>9.2177999999999988E-7</v>
      </c>
      <c r="H27">
        <f t="shared" si="1"/>
        <v>6.298830000000001E-6</v>
      </c>
      <c r="I27">
        <f t="shared" si="1"/>
        <v>1.275129E-5</v>
      </c>
      <c r="J27">
        <f t="shared" si="1"/>
        <v>4.7625300000000001E-6</v>
      </c>
      <c r="K27">
        <f t="shared" si="1"/>
        <v>3.0726E-6</v>
      </c>
      <c r="L27">
        <f t="shared" si="1"/>
        <v>5.99157E-6</v>
      </c>
      <c r="M27">
        <f t="shared" si="1"/>
        <v>3.3798600000000002E-6</v>
      </c>
      <c r="N27">
        <f t="shared" si="1"/>
        <v>3.4413119999999999E-5</v>
      </c>
      <c r="O27">
        <f t="shared" si="1"/>
        <v>1.20338379E-3</v>
      </c>
      <c r="P27">
        <f t="shared" si="1"/>
        <v>5.2080570000000002E-5</v>
      </c>
      <c r="Q27">
        <f t="shared" si="1"/>
        <v>4.4552699999999999E-3</v>
      </c>
      <c r="R27">
        <f t="shared" si="1"/>
        <v>2.8621269E-4</v>
      </c>
      <c r="S27">
        <f t="shared" si="1"/>
        <v>3.3399161999999997E-4</v>
      </c>
      <c r="T27">
        <f t="shared" si="2"/>
        <v>3.0726000000000001E-7</v>
      </c>
      <c r="U27">
        <f t="shared" si="2"/>
        <v>1.6745669999999999E-5</v>
      </c>
      <c r="V27">
        <f t="shared" si="2"/>
        <v>2.65180743E-3</v>
      </c>
      <c r="W27">
        <f t="shared" si="2"/>
        <v>4.1326469999999996E-5</v>
      </c>
      <c r="X27">
        <f t="shared" si="2"/>
        <v>2.8621269E-4</v>
      </c>
      <c r="Y27">
        <f t="shared" si="2"/>
        <v>3.0265109999999997E-5</v>
      </c>
      <c r="Z27">
        <f t="shared" si="3"/>
        <v>5.5614060000000004E-5</v>
      </c>
      <c r="AA27">
        <f t="shared" si="3"/>
        <v>7.1745210000000008E-4</v>
      </c>
      <c r="AB27">
        <f t="shared" si="3"/>
        <v>1.6192602000000001E-4</v>
      </c>
      <c r="AC27">
        <f t="shared" si="3"/>
        <v>6.5139119999999996E-5</v>
      </c>
    </row>
    <row r="28" spans="1:29" x14ac:dyDescent="0.35">
      <c r="A28" s="17">
        <v>1559</v>
      </c>
      <c r="B28" s="17">
        <v>107006</v>
      </c>
      <c r="C28" s="19">
        <v>534</v>
      </c>
      <c r="D28">
        <f t="shared" si="1"/>
        <v>4.8615360000000006E-5</v>
      </c>
      <c r="E28">
        <f t="shared" si="1"/>
        <v>4.5576899999999994E-5</v>
      </c>
      <c r="F28">
        <f t="shared" si="1"/>
        <v>3.0384600000000004E-6</v>
      </c>
      <c r="G28">
        <f t="shared" si="1"/>
        <v>1.8230759999999999E-5</v>
      </c>
      <c r="H28">
        <f t="shared" si="1"/>
        <v>1.2457686E-4</v>
      </c>
      <c r="I28">
        <f t="shared" si="1"/>
        <v>2.5219217999999997E-4</v>
      </c>
      <c r="J28">
        <f t="shared" si="1"/>
        <v>9.419226E-5</v>
      </c>
      <c r="K28">
        <f t="shared" si="1"/>
        <v>6.0769200000000001E-5</v>
      </c>
      <c r="L28">
        <f t="shared" si="1"/>
        <v>1.1849993999999999E-4</v>
      </c>
      <c r="M28">
        <f t="shared" si="1"/>
        <v>6.6846119999999998E-5</v>
      </c>
      <c r="N28">
        <f t="shared" si="1"/>
        <v>6.8061503999999992E-4</v>
      </c>
      <c r="O28">
        <f t="shared" si="1"/>
        <v>2.3800257179999999E-2</v>
      </c>
      <c r="P28">
        <f t="shared" si="1"/>
        <v>1.0300379399999999E-3</v>
      </c>
      <c r="Q28">
        <f t="shared" si="1"/>
        <v>8.8115339999999986E-2</v>
      </c>
      <c r="R28">
        <f t="shared" si="1"/>
        <v>5.6606509800000001E-3</v>
      </c>
      <c r="S28">
        <f t="shared" si="1"/>
        <v>6.6056120400000001E-3</v>
      </c>
      <c r="T28">
        <f t="shared" si="2"/>
        <v>6.0769200000000008E-6</v>
      </c>
      <c r="U28">
        <f t="shared" si="2"/>
        <v>3.3119213999999999E-4</v>
      </c>
      <c r="V28">
        <f t="shared" si="2"/>
        <v>5.2446858059999997E-2</v>
      </c>
      <c r="W28">
        <f t="shared" si="2"/>
        <v>8.1734573999999989E-4</v>
      </c>
      <c r="X28">
        <f t="shared" si="2"/>
        <v>5.6606509800000001E-3</v>
      </c>
      <c r="Y28">
        <f t="shared" si="2"/>
        <v>5.9857661999999988E-4</v>
      </c>
      <c r="Z28">
        <f t="shared" si="3"/>
        <v>1.09992252E-3</v>
      </c>
      <c r="AA28">
        <f t="shared" si="3"/>
        <v>1.41896082E-2</v>
      </c>
      <c r="AB28">
        <f t="shared" si="3"/>
        <v>3.2025368399999994E-3</v>
      </c>
      <c r="AC28">
        <f t="shared" si="3"/>
        <v>1.2883070400000001E-3</v>
      </c>
    </row>
    <row r="29" spans="1:29" x14ac:dyDescent="0.35">
      <c r="A29" s="17">
        <v>1561</v>
      </c>
      <c r="B29" s="17">
        <v>107031</v>
      </c>
      <c r="C29" s="19">
        <v>449</v>
      </c>
      <c r="D29">
        <f t="shared" si="1"/>
        <v>4.0876959999999999E-5</v>
      </c>
      <c r="E29">
        <f t="shared" si="1"/>
        <v>3.832215E-5</v>
      </c>
      <c r="F29">
        <f t="shared" si="1"/>
        <v>2.5548099999999999E-6</v>
      </c>
      <c r="G29">
        <f t="shared" si="1"/>
        <v>1.5328859999999999E-5</v>
      </c>
      <c r="H29">
        <f t="shared" si="1"/>
        <v>1.0474721000000001E-4</v>
      </c>
      <c r="I29">
        <f t="shared" si="1"/>
        <v>2.1204922999999996E-4</v>
      </c>
      <c r="J29">
        <f t="shared" si="1"/>
        <v>7.9199109999999993E-5</v>
      </c>
      <c r="K29">
        <f t="shared" si="1"/>
        <v>5.1096199999999994E-5</v>
      </c>
      <c r="L29">
        <f t="shared" si="1"/>
        <v>9.9637589999999982E-5</v>
      </c>
      <c r="M29">
        <f t="shared" si="1"/>
        <v>5.6205819999999998E-5</v>
      </c>
      <c r="N29">
        <f t="shared" si="1"/>
        <v>5.7227743999999992E-4</v>
      </c>
      <c r="O29">
        <f t="shared" si="1"/>
        <v>2.0011826729999998E-2</v>
      </c>
      <c r="P29">
        <f t="shared" si="1"/>
        <v>8.6608058999999989E-4</v>
      </c>
      <c r="Q29">
        <f t="shared" si="1"/>
        <v>7.4089489999999994E-2</v>
      </c>
      <c r="R29">
        <f t="shared" si="1"/>
        <v>4.7596110299999994E-3</v>
      </c>
      <c r="S29">
        <f t="shared" si="1"/>
        <v>5.5541569399999999E-3</v>
      </c>
      <c r="T29">
        <f t="shared" si="2"/>
        <v>5.1096199999999999E-6</v>
      </c>
      <c r="U29">
        <f t="shared" si="2"/>
        <v>2.7847428999999994E-4</v>
      </c>
      <c r="V29">
        <f t="shared" si="2"/>
        <v>4.4098575409999993E-2</v>
      </c>
      <c r="W29">
        <f t="shared" si="2"/>
        <v>6.8724388999999995E-4</v>
      </c>
      <c r="X29">
        <f t="shared" si="2"/>
        <v>4.7596110299999994E-3</v>
      </c>
      <c r="Y29">
        <f t="shared" si="2"/>
        <v>5.0329756999999999E-4</v>
      </c>
      <c r="Z29">
        <f t="shared" si="3"/>
        <v>9.2484122000000002E-4</v>
      </c>
      <c r="AA29">
        <f t="shared" si="3"/>
        <v>1.19309627E-2</v>
      </c>
      <c r="AB29">
        <f t="shared" si="3"/>
        <v>2.6927697399999999E-3</v>
      </c>
      <c r="AC29">
        <f t="shared" si="3"/>
        <v>1.0832394399999999E-3</v>
      </c>
    </row>
    <row r="30" spans="1:29" x14ac:dyDescent="0.35">
      <c r="A30" s="17">
        <v>1579</v>
      </c>
      <c r="B30" s="18" t="s">
        <v>37</v>
      </c>
      <c r="C30" s="19">
        <v>45</v>
      </c>
      <c r="D30">
        <f t="shared" si="1"/>
        <v>4.0968000000000003E-6</v>
      </c>
      <c r="E30">
        <f t="shared" si="1"/>
        <v>3.8407499999999996E-6</v>
      </c>
      <c r="F30">
        <f t="shared" si="1"/>
        <v>2.5605000000000002E-7</v>
      </c>
      <c r="G30">
        <f t="shared" si="1"/>
        <v>1.5362999999999998E-6</v>
      </c>
      <c r="H30">
        <f t="shared" si="1"/>
        <v>1.049805E-5</v>
      </c>
      <c r="I30">
        <f t="shared" si="1"/>
        <v>2.1252149999999996E-5</v>
      </c>
      <c r="J30">
        <f t="shared" si="1"/>
        <v>7.9375499999999999E-6</v>
      </c>
      <c r="K30">
        <f t="shared" si="1"/>
        <v>5.1209999999999998E-6</v>
      </c>
      <c r="L30">
        <f t="shared" si="1"/>
        <v>9.9859499999999988E-6</v>
      </c>
      <c r="M30">
        <f t="shared" si="1"/>
        <v>5.6331000000000003E-6</v>
      </c>
      <c r="N30">
        <f t="shared" si="1"/>
        <v>5.7355199999999996E-5</v>
      </c>
      <c r="O30">
        <f t="shared" si="1"/>
        <v>2.00563965E-3</v>
      </c>
      <c r="P30">
        <f t="shared" si="1"/>
        <v>8.6800949999999994E-5</v>
      </c>
      <c r="Q30">
        <f t="shared" si="1"/>
        <v>7.4254499999999984E-3</v>
      </c>
      <c r="R30">
        <f t="shared" si="1"/>
        <v>4.7702114999999994E-4</v>
      </c>
      <c r="S30">
        <f t="shared" si="1"/>
        <v>5.5665269999999995E-4</v>
      </c>
      <c r="T30">
        <f t="shared" si="2"/>
        <v>5.1210000000000004E-7</v>
      </c>
      <c r="U30">
        <f t="shared" si="2"/>
        <v>2.7909449999999998E-5</v>
      </c>
      <c r="V30">
        <f t="shared" si="2"/>
        <v>4.4196790499999991E-3</v>
      </c>
      <c r="W30">
        <f t="shared" si="2"/>
        <v>6.8877449999999989E-5</v>
      </c>
      <c r="X30">
        <f t="shared" si="2"/>
        <v>4.7702114999999994E-4</v>
      </c>
      <c r="Y30">
        <f t="shared" si="2"/>
        <v>5.0441849999999992E-5</v>
      </c>
      <c r="Z30">
        <f t="shared" si="3"/>
        <v>9.2690100000000002E-5</v>
      </c>
      <c r="AA30">
        <f t="shared" si="3"/>
        <v>1.1957534999999999E-3</v>
      </c>
      <c r="AB30">
        <f t="shared" si="3"/>
        <v>2.6987669999999997E-4</v>
      </c>
      <c r="AC30">
        <f t="shared" si="3"/>
        <v>1.0856519999999999E-4</v>
      </c>
    </row>
    <row r="31" spans="1:29" x14ac:dyDescent="0.35">
      <c r="A31" s="44">
        <v>1581</v>
      </c>
      <c r="B31" s="45">
        <v>107037</v>
      </c>
      <c r="C31" s="46">
        <v>61</v>
      </c>
      <c r="D31">
        <f t="shared" ref="D31:S31" si="4">0.0569*$C31*D$7/1000</f>
        <v>5.5534399999999995E-6</v>
      </c>
      <c r="E31">
        <f t="shared" si="4"/>
        <v>5.2063500000000006E-6</v>
      </c>
      <c r="F31">
        <f t="shared" si="4"/>
        <v>3.4708999999999997E-7</v>
      </c>
      <c r="G31">
        <f t="shared" si="4"/>
        <v>2.0825399999999998E-6</v>
      </c>
      <c r="H31">
        <f t="shared" si="4"/>
        <v>1.423069E-5</v>
      </c>
      <c r="I31">
        <f t="shared" si="4"/>
        <v>2.8808469999999998E-5</v>
      </c>
      <c r="J31">
        <f t="shared" si="4"/>
        <v>1.0759789999999999E-5</v>
      </c>
      <c r="K31">
        <f t="shared" si="4"/>
        <v>6.9417999999999993E-6</v>
      </c>
      <c r="L31">
        <f t="shared" si="4"/>
        <v>1.3536509999999999E-5</v>
      </c>
      <c r="M31">
        <f t="shared" si="4"/>
        <v>7.6359800000000014E-6</v>
      </c>
      <c r="N31">
        <f t="shared" si="4"/>
        <v>7.7748159999999999E-5</v>
      </c>
      <c r="O31">
        <f t="shared" si="4"/>
        <v>2.7187559699999998E-3</v>
      </c>
      <c r="P31">
        <f t="shared" si="4"/>
        <v>1.1766351E-4</v>
      </c>
      <c r="Q31">
        <f t="shared" si="4"/>
        <v>1.0065609999999999E-2</v>
      </c>
      <c r="R31">
        <f t="shared" si="4"/>
        <v>6.4662866999999993E-4</v>
      </c>
      <c r="S31">
        <f t="shared" si="4"/>
        <v>7.5457365999999999E-4</v>
      </c>
      <c r="T31">
        <f t="shared" si="2"/>
        <v>6.9417999999999993E-7</v>
      </c>
      <c r="U31">
        <f t="shared" si="2"/>
        <v>3.7832810000000002E-5</v>
      </c>
      <c r="V31">
        <f t="shared" si="2"/>
        <v>5.9911204899999989E-3</v>
      </c>
      <c r="W31">
        <f t="shared" si="2"/>
        <v>9.336720999999999E-5</v>
      </c>
      <c r="X31">
        <f t="shared" si="2"/>
        <v>6.4662866999999993E-4</v>
      </c>
      <c r="Y31">
        <f t="shared" si="2"/>
        <v>6.8376729999999994E-5</v>
      </c>
      <c r="Z31">
        <f t="shared" si="3"/>
        <v>1.2564658E-4</v>
      </c>
      <c r="AA31">
        <f t="shared" si="3"/>
        <v>1.6209103E-3</v>
      </c>
      <c r="AB31">
        <f t="shared" si="3"/>
        <v>3.6583286E-4</v>
      </c>
      <c r="AC31">
        <f t="shared" si="3"/>
        <v>1.4716615999999999E-4</v>
      </c>
    </row>
    <row r="32" spans="1:29" x14ac:dyDescent="0.35">
      <c r="A32" s="17">
        <v>1591</v>
      </c>
      <c r="B32" s="18" t="s">
        <v>38</v>
      </c>
      <c r="C32" s="19">
        <v>13</v>
      </c>
      <c r="D32">
        <f t="shared" si="1"/>
        <v>1.1835200000000001E-6</v>
      </c>
      <c r="E32">
        <f t="shared" si="1"/>
        <v>1.1095500000000002E-6</v>
      </c>
      <c r="F32">
        <f t="shared" si="1"/>
        <v>7.3970000000000007E-8</v>
      </c>
      <c r="G32">
        <f t="shared" si="1"/>
        <v>4.4382000000000001E-7</v>
      </c>
      <c r="H32">
        <f t="shared" si="1"/>
        <v>3.03277E-6</v>
      </c>
      <c r="I32">
        <f t="shared" si="1"/>
        <v>6.1395100000000001E-6</v>
      </c>
      <c r="J32">
        <f t="shared" si="1"/>
        <v>2.2930699999999997E-6</v>
      </c>
      <c r="K32">
        <f t="shared" si="1"/>
        <v>1.4794E-6</v>
      </c>
      <c r="L32">
        <f t="shared" si="1"/>
        <v>2.8848300000000003E-6</v>
      </c>
      <c r="M32">
        <f t="shared" si="1"/>
        <v>1.6273400000000001E-6</v>
      </c>
      <c r="N32">
        <f t="shared" si="1"/>
        <v>1.6569279999999999E-5</v>
      </c>
      <c r="O32">
        <f t="shared" si="1"/>
        <v>5.7940701000000006E-4</v>
      </c>
      <c r="P32">
        <f t="shared" si="1"/>
        <v>2.507583E-5</v>
      </c>
      <c r="Q32">
        <f t="shared" si="1"/>
        <v>2.1451299999999999E-3</v>
      </c>
      <c r="R32">
        <f t="shared" si="1"/>
        <v>1.3780611000000002E-4</v>
      </c>
      <c r="S32">
        <f t="shared" si="1"/>
        <v>1.6081078000000003E-4</v>
      </c>
      <c r="T32">
        <f t="shared" si="2"/>
        <v>1.4794000000000001E-7</v>
      </c>
      <c r="U32">
        <f t="shared" si="2"/>
        <v>8.0627300000000003E-6</v>
      </c>
      <c r="V32">
        <f t="shared" si="2"/>
        <v>1.2767961700000002E-3</v>
      </c>
      <c r="W32">
        <f t="shared" si="2"/>
        <v>1.989793E-5</v>
      </c>
      <c r="X32">
        <f t="shared" si="2"/>
        <v>1.3780611000000002E-4</v>
      </c>
      <c r="Y32">
        <f t="shared" si="2"/>
        <v>1.457209E-5</v>
      </c>
      <c r="Z32">
        <f t="shared" si="3"/>
        <v>2.6777140000000004E-5</v>
      </c>
      <c r="AA32">
        <f t="shared" si="3"/>
        <v>3.4543990000000005E-4</v>
      </c>
      <c r="AB32">
        <f t="shared" si="3"/>
        <v>7.796438E-5</v>
      </c>
      <c r="AC32">
        <f t="shared" si="3"/>
        <v>3.1363279999999997E-5</v>
      </c>
    </row>
    <row r="33" spans="1:29" x14ac:dyDescent="0.35">
      <c r="A33" s="17">
        <v>1592</v>
      </c>
      <c r="B33" s="18" t="s">
        <v>39</v>
      </c>
      <c r="C33" s="19">
        <v>13</v>
      </c>
      <c r="D33">
        <f t="shared" si="1"/>
        <v>1.1835200000000001E-6</v>
      </c>
      <c r="E33">
        <f t="shared" si="1"/>
        <v>1.1095500000000002E-6</v>
      </c>
      <c r="F33">
        <f t="shared" si="1"/>
        <v>7.3970000000000007E-8</v>
      </c>
      <c r="G33">
        <f t="shared" si="1"/>
        <v>4.4382000000000001E-7</v>
      </c>
      <c r="H33">
        <f t="shared" si="1"/>
        <v>3.03277E-6</v>
      </c>
      <c r="I33">
        <f t="shared" si="1"/>
        <v>6.1395100000000001E-6</v>
      </c>
      <c r="J33">
        <f t="shared" si="1"/>
        <v>2.2930699999999997E-6</v>
      </c>
      <c r="K33">
        <f t="shared" si="1"/>
        <v>1.4794E-6</v>
      </c>
      <c r="L33">
        <f t="shared" si="1"/>
        <v>2.8848300000000003E-6</v>
      </c>
      <c r="M33">
        <f t="shared" si="1"/>
        <v>1.6273400000000001E-6</v>
      </c>
      <c r="N33">
        <f t="shared" si="1"/>
        <v>1.6569279999999999E-5</v>
      </c>
      <c r="O33">
        <f t="shared" si="1"/>
        <v>5.7940701000000006E-4</v>
      </c>
      <c r="P33">
        <f t="shared" si="1"/>
        <v>2.507583E-5</v>
      </c>
      <c r="Q33">
        <f t="shared" si="1"/>
        <v>2.1451299999999999E-3</v>
      </c>
      <c r="R33">
        <f t="shared" si="1"/>
        <v>1.3780611000000002E-4</v>
      </c>
      <c r="S33">
        <f t="shared" si="1"/>
        <v>1.6081078000000003E-4</v>
      </c>
      <c r="T33">
        <f t="shared" si="2"/>
        <v>1.4794000000000001E-7</v>
      </c>
      <c r="U33">
        <f t="shared" si="2"/>
        <v>8.0627300000000003E-6</v>
      </c>
      <c r="V33">
        <f t="shared" si="2"/>
        <v>1.2767961700000002E-3</v>
      </c>
      <c r="W33">
        <f t="shared" si="2"/>
        <v>1.989793E-5</v>
      </c>
      <c r="X33">
        <f t="shared" si="2"/>
        <v>1.3780611000000002E-4</v>
      </c>
      <c r="Y33">
        <f t="shared" si="2"/>
        <v>1.457209E-5</v>
      </c>
      <c r="Z33">
        <f t="shared" si="3"/>
        <v>2.6777140000000004E-5</v>
      </c>
      <c r="AA33">
        <f t="shared" si="3"/>
        <v>3.4543990000000005E-4</v>
      </c>
      <c r="AB33">
        <f t="shared" si="3"/>
        <v>7.796438E-5</v>
      </c>
      <c r="AC33">
        <f t="shared" si="3"/>
        <v>3.1363279999999997E-5</v>
      </c>
    </row>
    <row r="34" spans="1:29" x14ac:dyDescent="0.35">
      <c r="A34" s="17">
        <v>1618</v>
      </c>
      <c r="B34" s="17">
        <v>384051</v>
      </c>
      <c r="C34" s="19">
        <v>755</v>
      </c>
      <c r="D34">
        <f t="shared" si="1"/>
        <v>6.8735199999999999E-5</v>
      </c>
      <c r="E34">
        <f t="shared" si="1"/>
        <v>6.4439250000000001E-5</v>
      </c>
      <c r="F34">
        <f t="shared" si="1"/>
        <v>4.2959499999999999E-6</v>
      </c>
      <c r="G34">
        <f t="shared" si="1"/>
        <v>2.5775699999999994E-5</v>
      </c>
      <c r="H34">
        <f t="shared" si="1"/>
        <v>1.7613395E-4</v>
      </c>
      <c r="I34">
        <f t="shared" si="1"/>
        <v>3.5656385000000003E-4</v>
      </c>
      <c r="J34">
        <f t="shared" si="1"/>
        <v>1.3317445E-4</v>
      </c>
      <c r="K34">
        <f t="shared" si="1"/>
        <v>8.5919000000000002E-5</v>
      </c>
      <c r="L34">
        <f t="shared" si="1"/>
        <v>1.6754205000000001E-4</v>
      </c>
      <c r="M34">
        <f t="shared" si="1"/>
        <v>9.451090000000001E-5</v>
      </c>
      <c r="N34">
        <f t="shared" si="1"/>
        <v>9.6229279999999996E-4</v>
      </c>
      <c r="O34">
        <f t="shared" si="1"/>
        <v>3.3650176349999998E-2</v>
      </c>
      <c r="P34">
        <f t="shared" si="1"/>
        <v>1.4563270499999999E-3</v>
      </c>
      <c r="Q34">
        <f t="shared" si="1"/>
        <v>0.12458255</v>
      </c>
      <c r="R34">
        <f t="shared" si="1"/>
        <v>8.0033548499999999E-3</v>
      </c>
      <c r="S34">
        <f t="shared" si="1"/>
        <v>9.3393952999999991E-3</v>
      </c>
      <c r="T34">
        <f t="shared" si="2"/>
        <v>8.5918999999999998E-6</v>
      </c>
      <c r="U34">
        <f t="shared" si="2"/>
        <v>4.6825855000000001E-4</v>
      </c>
      <c r="V34">
        <f t="shared" si="2"/>
        <v>7.4152392949999993E-2</v>
      </c>
      <c r="W34">
        <f t="shared" si="2"/>
        <v>1.15561055E-3</v>
      </c>
      <c r="X34">
        <f t="shared" si="2"/>
        <v>8.0033548499999999E-3</v>
      </c>
      <c r="Y34">
        <f t="shared" si="2"/>
        <v>8.4630214999999989E-4</v>
      </c>
      <c r="Z34">
        <f t="shared" si="3"/>
        <v>1.5551339000000001E-3</v>
      </c>
      <c r="AA34">
        <f t="shared" si="3"/>
        <v>2.00620865E-2</v>
      </c>
      <c r="AB34">
        <f t="shared" si="3"/>
        <v>4.5279312999999995E-3</v>
      </c>
      <c r="AC34">
        <f t="shared" si="3"/>
        <v>1.8214827999999998E-3</v>
      </c>
    </row>
    <row r="35" spans="1:29" x14ac:dyDescent="0.35">
      <c r="A35" s="17">
        <v>1629</v>
      </c>
      <c r="B35" s="17">
        <v>384050</v>
      </c>
      <c r="C35" s="19">
        <v>755</v>
      </c>
      <c r="D35">
        <f t="shared" si="1"/>
        <v>6.8735199999999999E-5</v>
      </c>
      <c r="E35">
        <f t="shared" si="1"/>
        <v>6.4439250000000001E-5</v>
      </c>
      <c r="F35">
        <f t="shared" si="1"/>
        <v>4.2959499999999999E-6</v>
      </c>
      <c r="G35">
        <f t="shared" si="1"/>
        <v>2.5775699999999994E-5</v>
      </c>
      <c r="H35">
        <f t="shared" si="1"/>
        <v>1.7613395E-4</v>
      </c>
      <c r="I35">
        <f t="shared" ref="I35:X53" si="5">0.0569*$C35*I$7/1000</f>
        <v>3.5656385000000003E-4</v>
      </c>
      <c r="J35">
        <f t="shared" si="5"/>
        <v>1.3317445E-4</v>
      </c>
      <c r="K35">
        <f t="shared" si="5"/>
        <v>8.5919000000000002E-5</v>
      </c>
      <c r="L35">
        <f t="shared" si="5"/>
        <v>1.6754205000000001E-4</v>
      </c>
      <c r="M35">
        <f t="shared" si="5"/>
        <v>9.451090000000001E-5</v>
      </c>
      <c r="N35">
        <f t="shared" si="5"/>
        <v>9.6229279999999996E-4</v>
      </c>
      <c r="O35">
        <f t="shared" si="5"/>
        <v>3.3650176349999998E-2</v>
      </c>
      <c r="P35">
        <f t="shared" si="5"/>
        <v>1.4563270499999999E-3</v>
      </c>
      <c r="Q35">
        <f t="shared" si="5"/>
        <v>0.12458255</v>
      </c>
      <c r="R35">
        <f t="shared" si="5"/>
        <v>8.0033548499999999E-3</v>
      </c>
      <c r="S35">
        <f t="shared" si="5"/>
        <v>9.3393952999999991E-3</v>
      </c>
      <c r="T35">
        <f t="shared" si="5"/>
        <v>8.5918999999999998E-6</v>
      </c>
      <c r="U35">
        <f t="shared" si="5"/>
        <v>4.6825855000000001E-4</v>
      </c>
      <c r="V35">
        <f t="shared" si="5"/>
        <v>7.4152392949999993E-2</v>
      </c>
      <c r="W35">
        <f t="shared" si="5"/>
        <v>1.15561055E-3</v>
      </c>
      <c r="X35">
        <f t="shared" si="5"/>
        <v>8.0033548499999999E-3</v>
      </c>
      <c r="Y35">
        <f t="shared" si="2"/>
        <v>8.4630214999999989E-4</v>
      </c>
      <c r="Z35">
        <f t="shared" si="3"/>
        <v>1.5551339000000001E-3</v>
      </c>
      <c r="AA35">
        <f t="shared" si="3"/>
        <v>2.00620865E-2</v>
      </c>
      <c r="AB35">
        <f t="shared" si="3"/>
        <v>4.5279312999999995E-3</v>
      </c>
      <c r="AC35">
        <f t="shared" si="3"/>
        <v>1.8214827999999998E-3</v>
      </c>
    </row>
    <row r="36" spans="1:29" x14ac:dyDescent="0.35">
      <c r="A36" s="17">
        <v>1639</v>
      </c>
      <c r="B36" s="17">
        <v>106948</v>
      </c>
      <c r="C36" s="19">
        <v>850</v>
      </c>
      <c r="D36">
        <f t="shared" ref="D36:S54" si="6">0.0569*$C36*D$7/1000</f>
        <v>7.7384000000000003E-5</v>
      </c>
      <c r="E36">
        <f t="shared" si="6"/>
        <v>7.2547500000000003E-5</v>
      </c>
      <c r="F36">
        <f t="shared" si="6"/>
        <v>4.8365000000000002E-6</v>
      </c>
      <c r="G36">
        <f t="shared" si="6"/>
        <v>2.9019000000000001E-5</v>
      </c>
      <c r="H36">
        <f t="shared" si="6"/>
        <v>1.9829650000000002E-4</v>
      </c>
      <c r="I36">
        <f t="shared" si="6"/>
        <v>4.0142949999999998E-4</v>
      </c>
      <c r="J36">
        <f t="shared" si="6"/>
        <v>1.4993149999999999E-4</v>
      </c>
      <c r="K36">
        <f t="shared" si="6"/>
        <v>9.6730000000000004E-5</v>
      </c>
      <c r="L36">
        <f t="shared" si="6"/>
        <v>1.8862349999999999E-4</v>
      </c>
      <c r="M36">
        <f t="shared" si="6"/>
        <v>1.0640300000000002E-4</v>
      </c>
      <c r="N36">
        <f t="shared" si="6"/>
        <v>1.083376E-3</v>
      </c>
      <c r="O36">
        <f t="shared" si="6"/>
        <v>3.78843045E-2</v>
      </c>
      <c r="P36">
        <f t="shared" si="6"/>
        <v>1.6395735E-3</v>
      </c>
      <c r="Q36">
        <f t="shared" si="6"/>
        <v>0.14025850000000001</v>
      </c>
      <c r="R36">
        <f t="shared" si="6"/>
        <v>9.0103995000000003E-3</v>
      </c>
      <c r="S36">
        <f t="shared" si="6"/>
        <v>1.0514551E-2</v>
      </c>
      <c r="T36">
        <f t="shared" si="5"/>
        <v>9.6730000000000004E-6</v>
      </c>
      <c r="U36">
        <f t="shared" si="5"/>
        <v>5.2717849999999995E-4</v>
      </c>
      <c r="V36">
        <f t="shared" si="5"/>
        <v>8.3482826499999996E-2</v>
      </c>
      <c r="W36">
        <f t="shared" si="5"/>
        <v>1.3010185000000001E-3</v>
      </c>
      <c r="X36">
        <f t="shared" si="5"/>
        <v>9.0103995000000003E-3</v>
      </c>
      <c r="Y36">
        <f t="shared" si="2"/>
        <v>9.5279049999999997E-4</v>
      </c>
      <c r="Z36">
        <f t="shared" si="3"/>
        <v>1.7508130000000002E-3</v>
      </c>
      <c r="AA36">
        <f t="shared" si="3"/>
        <v>2.2586455000000002E-2</v>
      </c>
      <c r="AB36">
        <f t="shared" si="3"/>
        <v>5.0976709999999998E-3</v>
      </c>
      <c r="AC36">
        <f t="shared" si="3"/>
        <v>2.050676E-3</v>
      </c>
    </row>
    <row r="37" spans="1:29" x14ac:dyDescent="0.35">
      <c r="A37" s="17">
        <v>1737</v>
      </c>
      <c r="B37" s="18" t="s">
        <v>40</v>
      </c>
      <c r="C37" s="19">
        <v>18</v>
      </c>
      <c r="D37">
        <f t="shared" si="6"/>
        <v>1.63872E-6</v>
      </c>
      <c r="E37">
        <f t="shared" si="6"/>
        <v>1.5363E-6</v>
      </c>
      <c r="F37">
        <f t="shared" si="6"/>
        <v>1.0242E-7</v>
      </c>
      <c r="G37">
        <f t="shared" si="6"/>
        <v>6.1451999999999992E-7</v>
      </c>
      <c r="H37">
        <f t="shared" si="6"/>
        <v>4.1992200000000001E-6</v>
      </c>
      <c r="I37">
        <f t="shared" si="6"/>
        <v>8.5008600000000008E-6</v>
      </c>
      <c r="J37">
        <f t="shared" si="6"/>
        <v>3.1750199999999998E-6</v>
      </c>
      <c r="K37">
        <f t="shared" si="6"/>
        <v>2.0484000000000002E-6</v>
      </c>
      <c r="L37">
        <f t="shared" si="6"/>
        <v>3.9943799999999997E-6</v>
      </c>
      <c r="M37">
        <f t="shared" si="6"/>
        <v>2.2532400000000001E-6</v>
      </c>
      <c r="N37">
        <f t="shared" si="6"/>
        <v>2.294208E-5</v>
      </c>
      <c r="O37">
        <f t="shared" si="6"/>
        <v>8.0225586000000002E-4</v>
      </c>
      <c r="P37">
        <f t="shared" si="6"/>
        <v>3.4720379999999999E-5</v>
      </c>
      <c r="Q37">
        <f t="shared" si="6"/>
        <v>2.9701800000000002E-3</v>
      </c>
      <c r="R37">
        <f t="shared" si="6"/>
        <v>1.9080846E-4</v>
      </c>
      <c r="S37">
        <f t="shared" si="6"/>
        <v>2.2266108000000001E-4</v>
      </c>
      <c r="T37">
        <f t="shared" si="5"/>
        <v>2.0484E-7</v>
      </c>
      <c r="U37">
        <f t="shared" si="5"/>
        <v>1.116378E-5</v>
      </c>
      <c r="V37">
        <f t="shared" si="5"/>
        <v>1.76787162E-3</v>
      </c>
      <c r="W37">
        <f t="shared" si="5"/>
        <v>2.755098E-5</v>
      </c>
      <c r="X37">
        <f t="shared" si="5"/>
        <v>1.9080846E-4</v>
      </c>
      <c r="Y37">
        <f t="shared" si="2"/>
        <v>2.0176739999999999E-5</v>
      </c>
      <c r="Z37">
        <f t="shared" si="3"/>
        <v>3.7076040000000005E-5</v>
      </c>
      <c r="AA37">
        <f t="shared" si="3"/>
        <v>4.7830140000000007E-4</v>
      </c>
      <c r="AB37">
        <f t="shared" si="3"/>
        <v>1.0795067999999999E-4</v>
      </c>
      <c r="AC37">
        <f t="shared" si="3"/>
        <v>4.3426079999999999E-5</v>
      </c>
    </row>
    <row r="38" spans="1:29" x14ac:dyDescent="0.35">
      <c r="A38" s="17">
        <v>1748</v>
      </c>
      <c r="B38" s="17">
        <v>107032</v>
      </c>
      <c r="C38" s="19">
        <v>166</v>
      </c>
      <c r="D38">
        <f t="shared" si="6"/>
        <v>1.5112639999999999E-5</v>
      </c>
      <c r="E38">
        <f t="shared" si="6"/>
        <v>1.4168099999999999E-5</v>
      </c>
      <c r="F38">
        <f t="shared" si="6"/>
        <v>9.4453999999999996E-7</v>
      </c>
      <c r="G38">
        <f t="shared" si="6"/>
        <v>5.6672399999999991E-6</v>
      </c>
      <c r="H38">
        <f t="shared" si="6"/>
        <v>3.8726139999999998E-5</v>
      </c>
      <c r="I38">
        <f t="shared" si="6"/>
        <v>7.8396819999999989E-5</v>
      </c>
      <c r="J38">
        <f t="shared" si="6"/>
        <v>2.9280739999999995E-5</v>
      </c>
      <c r="K38">
        <f t="shared" si="6"/>
        <v>1.8890799999999999E-5</v>
      </c>
      <c r="L38">
        <f t="shared" si="6"/>
        <v>3.6837059999999997E-5</v>
      </c>
      <c r="M38">
        <f t="shared" si="6"/>
        <v>2.0779879999999999E-5</v>
      </c>
      <c r="N38">
        <f t="shared" si="6"/>
        <v>2.1157695999999998E-4</v>
      </c>
      <c r="O38">
        <f t="shared" si="6"/>
        <v>7.3985818199999998E-3</v>
      </c>
      <c r="P38">
        <f t="shared" si="6"/>
        <v>3.2019905999999999E-4</v>
      </c>
      <c r="Q38">
        <f t="shared" si="6"/>
        <v>2.7391659999999998E-2</v>
      </c>
      <c r="R38">
        <f t="shared" si="6"/>
        <v>1.7596780199999997E-3</v>
      </c>
      <c r="S38">
        <f t="shared" si="6"/>
        <v>2.0534299599999999E-3</v>
      </c>
      <c r="T38">
        <f t="shared" si="5"/>
        <v>1.8890799999999999E-6</v>
      </c>
      <c r="U38">
        <f t="shared" si="5"/>
        <v>1.0295486E-4</v>
      </c>
      <c r="V38">
        <f t="shared" si="5"/>
        <v>1.630370494E-2</v>
      </c>
      <c r="W38">
        <f t="shared" si="5"/>
        <v>2.5408125999999996E-4</v>
      </c>
      <c r="X38">
        <f t="shared" si="5"/>
        <v>1.7596780199999997E-3</v>
      </c>
      <c r="Y38">
        <f t="shared" si="2"/>
        <v>1.8607437999999999E-4</v>
      </c>
      <c r="Z38">
        <f t="shared" si="3"/>
        <v>3.4192347999999998E-4</v>
      </c>
      <c r="AA38">
        <f t="shared" si="3"/>
        <v>4.4110018000000006E-3</v>
      </c>
      <c r="AB38">
        <f t="shared" si="3"/>
        <v>9.9554515999999982E-4</v>
      </c>
      <c r="AC38">
        <f t="shared" si="3"/>
        <v>4.0048496000000001E-4</v>
      </c>
    </row>
    <row r="39" spans="1:29" x14ac:dyDescent="0.35">
      <c r="A39" s="17">
        <v>1762</v>
      </c>
      <c r="B39" s="17">
        <v>107007</v>
      </c>
      <c r="C39" s="19">
        <v>50</v>
      </c>
      <c r="D39">
        <f t="shared" si="6"/>
        <v>4.5519999999999998E-6</v>
      </c>
      <c r="E39">
        <f t="shared" si="6"/>
        <v>4.2674999999999994E-6</v>
      </c>
      <c r="F39">
        <f t="shared" si="6"/>
        <v>2.8449999999999999E-7</v>
      </c>
      <c r="G39">
        <f t="shared" si="6"/>
        <v>1.7069999999999997E-6</v>
      </c>
      <c r="H39">
        <f t="shared" si="6"/>
        <v>1.16645E-5</v>
      </c>
      <c r="I39">
        <f t="shared" si="6"/>
        <v>2.36135E-5</v>
      </c>
      <c r="J39">
        <f t="shared" si="6"/>
        <v>8.8194999999999992E-6</v>
      </c>
      <c r="K39">
        <f t="shared" si="6"/>
        <v>5.6899999999999997E-6</v>
      </c>
      <c r="L39">
        <f t="shared" si="6"/>
        <v>1.1095499999999997E-5</v>
      </c>
      <c r="M39">
        <f t="shared" si="6"/>
        <v>6.2589999999999997E-6</v>
      </c>
      <c r="N39">
        <f t="shared" si="6"/>
        <v>6.3727999999999997E-5</v>
      </c>
      <c r="O39">
        <f t="shared" si="6"/>
        <v>2.2284884999999996E-3</v>
      </c>
      <c r="P39">
        <f t="shared" si="6"/>
        <v>9.6445499999999983E-5</v>
      </c>
      <c r="Q39">
        <f t="shared" si="6"/>
        <v>8.2504999999999992E-3</v>
      </c>
      <c r="R39">
        <f t="shared" si="6"/>
        <v>5.3002349999999997E-4</v>
      </c>
      <c r="S39">
        <f t="shared" si="6"/>
        <v>6.1850300000000006E-4</v>
      </c>
      <c r="T39">
        <f t="shared" si="5"/>
        <v>5.6899999999999997E-7</v>
      </c>
      <c r="U39">
        <f t="shared" si="5"/>
        <v>3.1010499999999997E-5</v>
      </c>
      <c r="V39">
        <f t="shared" si="5"/>
        <v>4.9107544999999996E-3</v>
      </c>
      <c r="W39">
        <f t="shared" si="5"/>
        <v>7.6530499999999982E-5</v>
      </c>
      <c r="X39">
        <f t="shared" si="5"/>
        <v>5.3002349999999997E-4</v>
      </c>
      <c r="Y39">
        <f t="shared" si="2"/>
        <v>5.6046499999999993E-5</v>
      </c>
      <c r="Z39">
        <f t="shared" si="3"/>
        <v>1.02989E-4</v>
      </c>
      <c r="AA39">
        <f t="shared" si="3"/>
        <v>1.3286149999999998E-3</v>
      </c>
      <c r="AB39">
        <f t="shared" si="3"/>
        <v>2.9986299999999993E-4</v>
      </c>
      <c r="AC39">
        <f t="shared" si="3"/>
        <v>1.2062799999999998E-4</v>
      </c>
    </row>
    <row r="40" spans="1:29" x14ac:dyDescent="0.35">
      <c r="A40" s="17">
        <v>1764</v>
      </c>
      <c r="B40" s="17">
        <v>106939</v>
      </c>
      <c r="C40" s="19">
        <v>78</v>
      </c>
      <c r="D40">
        <f t="shared" si="6"/>
        <v>7.1011200000000011E-6</v>
      </c>
      <c r="E40">
        <f t="shared" si="6"/>
        <v>6.6573000000000006E-6</v>
      </c>
      <c r="F40">
        <f t="shared" si="6"/>
        <v>4.4382000000000007E-7</v>
      </c>
      <c r="G40">
        <f t="shared" si="6"/>
        <v>2.6629200000000001E-6</v>
      </c>
      <c r="H40">
        <f t="shared" si="6"/>
        <v>1.8196620000000003E-5</v>
      </c>
      <c r="I40">
        <f t="shared" si="6"/>
        <v>3.6837060000000004E-5</v>
      </c>
      <c r="J40">
        <f t="shared" si="6"/>
        <v>1.375842E-5</v>
      </c>
      <c r="K40">
        <f t="shared" si="6"/>
        <v>8.876400000000002E-6</v>
      </c>
      <c r="L40">
        <f t="shared" si="6"/>
        <v>1.7308979999999998E-5</v>
      </c>
      <c r="M40">
        <f t="shared" si="6"/>
        <v>9.7640400000000011E-6</v>
      </c>
      <c r="N40">
        <f t="shared" si="6"/>
        <v>9.9415680000000003E-5</v>
      </c>
      <c r="O40">
        <f t="shared" si="6"/>
        <v>3.4764420599999999E-3</v>
      </c>
      <c r="P40">
        <f t="shared" si="6"/>
        <v>1.5045498000000002E-4</v>
      </c>
      <c r="Q40">
        <f t="shared" si="6"/>
        <v>1.287078E-2</v>
      </c>
      <c r="R40">
        <f t="shared" si="6"/>
        <v>8.2683666000000003E-4</v>
      </c>
      <c r="S40">
        <f t="shared" si="6"/>
        <v>9.6486468000000006E-4</v>
      </c>
      <c r="T40">
        <f t="shared" si="5"/>
        <v>8.8764000000000013E-7</v>
      </c>
      <c r="U40">
        <f t="shared" si="5"/>
        <v>4.8376380000000005E-5</v>
      </c>
      <c r="V40">
        <f t="shared" si="5"/>
        <v>7.6607770200000005E-3</v>
      </c>
      <c r="W40">
        <f t="shared" si="5"/>
        <v>1.1938758E-4</v>
      </c>
      <c r="X40">
        <f t="shared" si="5"/>
        <v>8.2683666000000003E-4</v>
      </c>
      <c r="Y40">
        <f t="shared" si="2"/>
        <v>8.743254000000001E-5</v>
      </c>
      <c r="Z40">
        <f t="shared" si="3"/>
        <v>1.6066284000000003E-4</v>
      </c>
      <c r="AA40">
        <f t="shared" si="3"/>
        <v>2.0726394000000004E-3</v>
      </c>
      <c r="AB40">
        <f t="shared" si="3"/>
        <v>4.6778628E-4</v>
      </c>
      <c r="AC40">
        <f t="shared" si="3"/>
        <v>1.8817968000000001E-4</v>
      </c>
    </row>
    <row r="41" spans="1:29" x14ac:dyDescent="0.35">
      <c r="A41" s="17">
        <v>1768</v>
      </c>
      <c r="B41" s="17">
        <v>386330</v>
      </c>
      <c r="C41" s="19">
        <v>750</v>
      </c>
      <c r="D41">
        <f t="shared" si="6"/>
        <v>6.827999999999999E-5</v>
      </c>
      <c r="E41">
        <f t="shared" si="6"/>
        <v>6.4012500000000004E-5</v>
      </c>
      <c r="F41">
        <f t="shared" si="6"/>
        <v>4.2674999999999994E-6</v>
      </c>
      <c r="G41">
        <f t="shared" si="6"/>
        <v>2.5604999999999996E-5</v>
      </c>
      <c r="H41">
        <f t="shared" si="6"/>
        <v>1.749675E-4</v>
      </c>
      <c r="I41">
        <f t="shared" si="6"/>
        <v>3.5420249999999998E-4</v>
      </c>
      <c r="J41">
        <f t="shared" si="6"/>
        <v>1.3229249999999998E-4</v>
      </c>
      <c r="K41">
        <f t="shared" si="6"/>
        <v>8.5350000000000001E-5</v>
      </c>
      <c r="L41">
        <f t="shared" si="6"/>
        <v>1.6643249999999998E-4</v>
      </c>
      <c r="M41">
        <f t="shared" si="6"/>
        <v>9.3885E-5</v>
      </c>
      <c r="N41">
        <f t="shared" si="6"/>
        <v>9.5591999999999986E-4</v>
      </c>
      <c r="O41">
        <f t="shared" si="6"/>
        <v>3.3427327499999999E-2</v>
      </c>
      <c r="P41">
        <f t="shared" si="6"/>
        <v>1.4466824999999999E-3</v>
      </c>
      <c r="Q41">
        <f t="shared" si="6"/>
        <v>0.12375749999999999</v>
      </c>
      <c r="R41">
        <f t="shared" si="6"/>
        <v>7.9503524999999988E-3</v>
      </c>
      <c r="S41">
        <f t="shared" si="6"/>
        <v>9.2775449999999999E-3</v>
      </c>
      <c r="T41">
        <f t="shared" si="5"/>
        <v>8.5349999999999988E-6</v>
      </c>
      <c r="U41">
        <f t="shared" si="5"/>
        <v>4.6515749999999996E-4</v>
      </c>
      <c r="V41">
        <f t="shared" si="5"/>
        <v>7.366131749999999E-2</v>
      </c>
      <c r="W41">
        <f t="shared" si="5"/>
        <v>1.1479575E-3</v>
      </c>
      <c r="X41">
        <f t="shared" si="5"/>
        <v>7.9503524999999988E-3</v>
      </c>
      <c r="Y41">
        <f t="shared" si="2"/>
        <v>8.406974999999999E-4</v>
      </c>
      <c r="Z41">
        <f t="shared" si="3"/>
        <v>1.544835E-3</v>
      </c>
      <c r="AA41">
        <f t="shared" si="3"/>
        <v>1.9929224999999998E-2</v>
      </c>
      <c r="AB41">
        <f t="shared" si="3"/>
        <v>4.4979449999999997E-3</v>
      </c>
      <c r="AC41">
        <f t="shared" si="3"/>
        <v>1.8094199999999997E-3</v>
      </c>
    </row>
    <row r="42" spans="1:29" x14ac:dyDescent="0.35">
      <c r="A42" s="44">
        <v>1829</v>
      </c>
      <c r="B42" s="44">
        <v>107141</v>
      </c>
      <c r="C42" s="46">
        <v>270</v>
      </c>
      <c r="D42">
        <f t="shared" ref="D42:S43" si="7">0.0569*$C42*D$7/1000</f>
        <v>2.45808E-5</v>
      </c>
      <c r="E42">
        <f t="shared" si="7"/>
        <v>2.3044499999999999E-5</v>
      </c>
      <c r="F42">
        <f t="shared" si="7"/>
        <v>1.5363E-6</v>
      </c>
      <c r="G42">
        <f t="shared" si="7"/>
        <v>9.2177999999999984E-6</v>
      </c>
      <c r="H42">
        <f t="shared" si="7"/>
        <v>6.2988299999999995E-5</v>
      </c>
      <c r="I42">
        <f t="shared" si="7"/>
        <v>1.2751289999999999E-4</v>
      </c>
      <c r="J42">
        <f t="shared" si="7"/>
        <v>4.7625299999999993E-5</v>
      </c>
      <c r="K42">
        <f t="shared" si="7"/>
        <v>3.0725999999999997E-5</v>
      </c>
      <c r="L42">
        <f t="shared" si="7"/>
        <v>5.9915699999999993E-5</v>
      </c>
      <c r="M42">
        <f t="shared" si="7"/>
        <v>3.3798599999999999E-5</v>
      </c>
      <c r="N42">
        <f t="shared" si="7"/>
        <v>3.4413119999999998E-4</v>
      </c>
      <c r="O42">
        <f t="shared" si="7"/>
        <v>1.20338379E-2</v>
      </c>
      <c r="P42">
        <f t="shared" si="7"/>
        <v>5.2080569999999997E-4</v>
      </c>
      <c r="Q42">
        <f t="shared" si="7"/>
        <v>4.4552699999999994E-2</v>
      </c>
      <c r="R42">
        <f t="shared" si="7"/>
        <v>2.8621268999999999E-3</v>
      </c>
      <c r="S42">
        <f t="shared" si="7"/>
        <v>3.3399162000000001E-3</v>
      </c>
      <c r="T42">
        <f t="shared" si="5"/>
        <v>3.0726E-6</v>
      </c>
      <c r="U42">
        <f t="shared" si="5"/>
        <v>1.6745669999999999E-4</v>
      </c>
      <c r="V42">
        <f t="shared" si="5"/>
        <v>2.65180743E-2</v>
      </c>
      <c r="W42">
        <f t="shared" si="5"/>
        <v>4.1326469999999996E-4</v>
      </c>
      <c r="X42">
        <f t="shared" si="5"/>
        <v>2.8621268999999999E-3</v>
      </c>
      <c r="Y42">
        <f t="shared" si="2"/>
        <v>3.0265109999999995E-4</v>
      </c>
      <c r="Z42">
        <f t="shared" si="3"/>
        <v>5.5614059999999999E-4</v>
      </c>
      <c r="AA42">
        <f t="shared" si="3"/>
        <v>7.1745210000000005E-3</v>
      </c>
      <c r="AB42">
        <f t="shared" si="3"/>
        <v>1.6192601999999998E-3</v>
      </c>
      <c r="AC42">
        <f t="shared" si="3"/>
        <v>6.5139119999999993E-4</v>
      </c>
    </row>
    <row r="43" spans="1:29" x14ac:dyDescent="0.35">
      <c r="A43" s="44">
        <v>1829</v>
      </c>
      <c r="B43" s="44">
        <v>107142</v>
      </c>
      <c r="C43" s="46">
        <v>270</v>
      </c>
      <c r="D43">
        <f t="shared" si="7"/>
        <v>2.45808E-5</v>
      </c>
      <c r="E43">
        <f t="shared" si="7"/>
        <v>2.3044499999999999E-5</v>
      </c>
      <c r="F43">
        <f t="shared" si="7"/>
        <v>1.5363E-6</v>
      </c>
      <c r="G43">
        <f t="shared" si="7"/>
        <v>9.2177999999999984E-6</v>
      </c>
      <c r="H43">
        <f t="shared" si="7"/>
        <v>6.2988299999999995E-5</v>
      </c>
      <c r="I43">
        <f t="shared" si="7"/>
        <v>1.2751289999999999E-4</v>
      </c>
      <c r="J43">
        <f t="shared" si="7"/>
        <v>4.7625299999999993E-5</v>
      </c>
      <c r="K43">
        <f t="shared" si="7"/>
        <v>3.0725999999999997E-5</v>
      </c>
      <c r="L43">
        <f t="shared" si="7"/>
        <v>5.9915699999999993E-5</v>
      </c>
      <c r="M43">
        <f t="shared" si="7"/>
        <v>3.3798599999999999E-5</v>
      </c>
      <c r="N43">
        <f t="shared" si="7"/>
        <v>3.4413119999999998E-4</v>
      </c>
      <c r="O43">
        <f t="shared" si="7"/>
        <v>1.20338379E-2</v>
      </c>
      <c r="P43">
        <f t="shared" si="7"/>
        <v>5.2080569999999997E-4</v>
      </c>
      <c r="Q43">
        <f t="shared" si="7"/>
        <v>4.4552699999999994E-2</v>
      </c>
      <c r="R43">
        <f t="shared" si="7"/>
        <v>2.8621268999999999E-3</v>
      </c>
      <c r="S43">
        <f t="shared" si="7"/>
        <v>3.3399162000000001E-3</v>
      </c>
      <c r="T43">
        <f t="shared" si="5"/>
        <v>3.0726E-6</v>
      </c>
      <c r="U43">
        <f t="shared" si="5"/>
        <v>1.6745669999999999E-4</v>
      </c>
      <c r="V43">
        <f t="shared" si="5"/>
        <v>2.65180743E-2</v>
      </c>
      <c r="W43">
        <f t="shared" si="5"/>
        <v>4.1326469999999996E-4</v>
      </c>
      <c r="X43">
        <f t="shared" si="5"/>
        <v>2.8621268999999999E-3</v>
      </c>
      <c r="Y43">
        <f t="shared" si="2"/>
        <v>3.0265109999999995E-4</v>
      </c>
      <c r="Z43">
        <f t="shared" si="3"/>
        <v>5.5614059999999999E-4</v>
      </c>
      <c r="AA43">
        <f t="shared" si="3"/>
        <v>7.1745210000000005E-3</v>
      </c>
      <c r="AB43">
        <f t="shared" si="3"/>
        <v>1.6192601999999998E-3</v>
      </c>
      <c r="AC43">
        <f t="shared" si="3"/>
        <v>6.5139119999999993E-4</v>
      </c>
    </row>
    <row r="44" spans="1:29" x14ac:dyDescent="0.35">
      <c r="A44" s="17">
        <v>1905</v>
      </c>
      <c r="B44" s="18" t="s">
        <v>42</v>
      </c>
      <c r="C44" s="19">
        <v>38</v>
      </c>
      <c r="D44">
        <f t="shared" si="6"/>
        <v>3.4595200000000002E-6</v>
      </c>
      <c r="E44">
        <f t="shared" si="6"/>
        <v>3.2432999999999999E-6</v>
      </c>
      <c r="F44">
        <f t="shared" si="6"/>
        <v>2.1622000000000001E-7</v>
      </c>
      <c r="G44">
        <f t="shared" si="6"/>
        <v>1.2973199999999998E-6</v>
      </c>
      <c r="H44">
        <f t="shared" si="6"/>
        <v>8.8650199999999987E-6</v>
      </c>
      <c r="I44">
        <f t="shared" si="6"/>
        <v>1.7946259999999998E-5</v>
      </c>
      <c r="J44">
        <f t="shared" si="6"/>
        <v>6.7028199999999993E-6</v>
      </c>
      <c r="K44">
        <f t="shared" si="6"/>
        <v>4.3243999999999996E-6</v>
      </c>
      <c r="L44">
        <f t="shared" si="6"/>
        <v>8.4325799999999981E-6</v>
      </c>
      <c r="M44">
        <f t="shared" si="6"/>
        <v>4.7568400000000002E-6</v>
      </c>
      <c r="N44">
        <f t="shared" si="6"/>
        <v>4.8433279999999994E-5</v>
      </c>
      <c r="O44">
        <f t="shared" si="6"/>
        <v>1.6936512600000001E-3</v>
      </c>
      <c r="P44">
        <f t="shared" si="6"/>
        <v>7.3298580000000002E-5</v>
      </c>
      <c r="Q44">
        <f t="shared" si="6"/>
        <v>6.270379999999999E-3</v>
      </c>
      <c r="R44">
        <f t="shared" si="6"/>
        <v>4.0281785999999995E-4</v>
      </c>
      <c r="S44">
        <f t="shared" si="6"/>
        <v>4.7006228000000001E-4</v>
      </c>
      <c r="T44">
        <f t="shared" si="5"/>
        <v>4.3244000000000003E-7</v>
      </c>
      <c r="U44">
        <f t="shared" si="5"/>
        <v>2.3567979999999997E-5</v>
      </c>
      <c r="V44">
        <f t="shared" si="5"/>
        <v>3.7321734199999997E-3</v>
      </c>
      <c r="W44">
        <f t="shared" si="5"/>
        <v>5.8163179999999998E-5</v>
      </c>
      <c r="X44">
        <f t="shared" si="5"/>
        <v>4.0281785999999995E-4</v>
      </c>
      <c r="Y44">
        <f t="shared" si="2"/>
        <v>4.2595339999999998E-5</v>
      </c>
      <c r="Z44">
        <f t="shared" si="3"/>
        <v>7.8271640000000001E-5</v>
      </c>
      <c r="AA44">
        <f t="shared" si="3"/>
        <v>1.0097474E-3</v>
      </c>
      <c r="AB44">
        <f t="shared" si="3"/>
        <v>2.2789587999999997E-4</v>
      </c>
      <c r="AC44">
        <f t="shared" si="3"/>
        <v>9.1677280000000003E-5</v>
      </c>
    </row>
    <row r="45" spans="1:29" x14ac:dyDescent="0.35">
      <c r="A45" s="17">
        <v>1917</v>
      </c>
      <c r="B45" s="17">
        <v>384076</v>
      </c>
      <c r="C45" s="19">
        <v>680</v>
      </c>
      <c r="D45">
        <f t="shared" si="6"/>
        <v>6.1907200000000003E-5</v>
      </c>
      <c r="E45">
        <f t="shared" si="6"/>
        <v>5.8038000000000002E-5</v>
      </c>
      <c r="F45">
        <f t="shared" si="6"/>
        <v>3.8692000000000002E-6</v>
      </c>
      <c r="G45">
        <f t="shared" si="6"/>
        <v>2.3215199999999998E-5</v>
      </c>
      <c r="H45">
        <f t="shared" si="6"/>
        <v>1.5863720000000001E-4</v>
      </c>
      <c r="I45">
        <f t="shared" si="6"/>
        <v>3.2114360000000001E-4</v>
      </c>
      <c r="J45">
        <f t="shared" si="6"/>
        <v>1.199452E-4</v>
      </c>
      <c r="K45">
        <f t="shared" si="6"/>
        <v>7.7384000000000003E-5</v>
      </c>
      <c r="L45">
        <f t="shared" si="6"/>
        <v>1.5089880000000001E-4</v>
      </c>
      <c r="M45">
        <f t="shared" si="6"/>
        <v>8.5122400000000003E-5</v>
      </c>
      <c r="N45">
        <f t="shared" si="6"/>
        <v>8.6670080000000004E-4</v>
      </c>
      <c r="O45">
        <f t="shared" si="6"/>
        <v>3.0307443599999997E-2</v>
      </c>
      <c r="P45">
        <f t="shared" si="6"/>
        <v>1.3116588000000001E-3</v>
      </c>
      <c r="Q45">
        <f t="shared" si="6"/>
        <v>0.1122068</v>
      </c>
      <c r="R45">
        <f t="shared" si="6"/>
        <v>7.2083195999999997E-3</v>
      </c>
      <c r="S45">
        <f t="shared" si="6"/>
        <v>8.4116408E-3</v>
      </c>
      <c r="T45">
        <f t="shared" si="5"/>
        <v>7.7384000000000003E-6</v>
      </c>
      <c r="U45">
        <f t="shared" si="5"/>
        <v>4.2174279999999996E-4</v>
      </c>
      <c r="V45">
        <f t="shared" si="5"/>
        <v>6.6786261200000002E-2</v>
      </c>
      <c r="W45">
        <f t="shared" si="5"/>
        <v>1.0408148E-3</v>
      </c>
      <c r="X45">
        <f t="shared" si="5"/>
        <v>7.2083195999999997E-3</v>
      </c>
      <c r="Y45">
        <f t="shared" si="2"/>
        <v>7.6223239999999987E-4</v>
      </c>
      <c r="Z45">
        <f t="shared" si="3"/>
        <v>1.4006504000000002E-3</v>
      </c>
      <c r="AA45">
        <f t="shared" si="3"/>
        <v>1.8069164000000002E-2</v>
      </c>
      <c r="AB45">
        <f t="shared" si="3"/>
        <v>4.078136799999999E-3</v>
      </c>
      <c r="AC45">
        <f t="shared" si="3"/>
        <v>1.6405407999999998E-3</v>
      </c>
    </row>
    <row r="46" spans="1:29" x14ac:dyDescent="0.35">
      <c r="A46" s="44">
        <v>1919</v>
      </c>
      <c r="B46" s="44">
        <v>111769</v>
      </c>
      <c r="C46" s="46">
        <v>67</v>
      </c>
      <c r="D46">
        <f t="shared" ref="D46:S46" si="8">0.0569*$C46*D$7/1000</f>
        <v>6.0996800000000005E-6</v>
      </c>
      <c r="E46">
        <f t="shared" si="8"/>
        <v>5.7184500000000003E-6</v>
      </c>
      <c r="F46">
        <f t="shared" si="8"/>
        <v>3.8123000000000003E-7</v>
      </c>
      <c r="G46">
        <f t="shared" si="8"/>
        <v>2.2873799999999998E-6</v>
      </c>
      <c r="H46">
        <f t="shared" si="8"/>
        <v>1.5630430000000001E-5</v>
      </c>
      <c r="I46">
        <f t="shared" si="8"/>
        <v>3.1642089999999999E-5</v>
      </c>
      <c r="J46">
        <f t="shared" si="8"/>
        <v>1.181813E-5</v>
      </c>
      <c r="K46">
        <f t="shared" si="8"/>
        <v>7.6246000000000007E-6</v>
      </c>
      <c r="L46">
        <f t="shared" si="8"/>
        <v>1.486797E-5</v>
      </c>
      <c r="M46">
        <f t="shared" si="8"/>
        <v>8.3870600000000003E-6</v>
      </c>
      <c r="N46">
        <f t="shared" si="8"/>
        <v>8.5395520000000001E-5</v>
      </c>
      <c r="O46">
        <f t="shared" si="8"/>
        <v>2.9861745900000001E-3</v>
      </c>
      <c r="P46">
        <f t="shared" si="8"/>
        <v>1.2923696999999999E-4</v>
      </c>
      <c r="Q46">
        <f t="shared" si="8"/>
        <v>1.105567E-2</v>
      </c>
      <c r="R46">
        <f t="shared" si="8"/>
        <v>7.1023148999999996E-4</v>
      </c>
      <c r="S46">
        <f t="shared" si="8"/>
        <v>8.2879402000000002E-4</v>
      </c>
      <c r="T46">
        <f t="shared" si="5"/>
        <v>7.6246000000000007E-7</v>
      </c>
      <c r="U46">
        <f t="shared" si="5"/>
        <v>4.155407E-5</v>
      </c>
      <c r="V46">
        <f t="shared" si="5"/>
        <v>6.5804110299999994E-3</v>
      </c>
      <c r="W46">
        <f t="shared" si="5"/>
        <v>1.0255087000000001E-4</v>
      </c>
      <c r="X46">
        <f t="shared" si="5"/>
        <v>7.1023148999999996E-4</v>
      </c>
      <c r="Y46">
        <f t="shared" si="2"/>
        <v>7.5102309999999995E-5</v>
      </c>
      <c r="Z46">
        <f t="shared" si="3"/>
        <v>1.3800526000000001E-4</v>
      </c>
      <c r="AA46">
        <f t="shared" si="3"/>
        <v>1.7803441000000001E-3</v>
      </c>
      <c r="AB46">
        <f t="shared" si="3"/>
        <v>4.0181641999999994E-4</v>
      </c>
      <c r="AC46">
        <f t="shared" si="3"/>
        <v>1.6164152E-4</v>
      </c>
    </row>
    <row r="47" spans="1:29" x14ac:dyDescent="0.35">
      <c r="A47" s="17">
        <v>1937</v>
      </c>
      <c r="B47" s="17">
        <v>107088</v>
      </c>
      <c r="C47" s="19">
        <v>251</v>
      </c>
      <c r="D47">
        <f t="shared" si="6"/>
        <v>2.2851040000000001E-5</v>
      </c>
      <c r="E47">
        <f t="shared" si="6"/>
        <v>2.1422850000000001E-5</v>
      </c>
      <c r="F47">
        <f t="shared" si="6"/>
        <v>1.4281900000000001E-6</v>
      </c>
      <c r="G47">
        <f t="shared" si="6"/>
        <v>8.5691400000000001E-6</v>
      </c>
      <c r="H47">
        <f t="shared" si="6"/>
        <v>5.8555790000000005E-5</v>
      </c>
      <c r="I47">
        <f t="shared" si="6"/>
        <v>1.1853977E-4</v>
      </c>
      <c r="J47">
        <f t="shared" si="6"/>
        <v>4.4273889999999996E-5</v>
      </c>
      <c r="K47">
        <f t="shared" si="6"/>
        <v>2.8563799999999999E-5</v>
      </c>
      <c r="L47">
        <f t="shared" si="6"/>
        <v>5.5699409999999998E-5</v>
      </c>
      <c r="M47">
        <f t="shared" si="6"/>
        <v>3.1420180000000007E-5</v>
      </c>
      <c r="N47">
        <f t="shared" si="6"/>
        <v>3.1991456000000001E-4</v>
      </c>
      <c r="O47">
        <f t="shared" si="6"/>
        <v>1.1187012270000001E-2</v>
      </c>
      <c r="P47">
        <f t="shared" si="6"/>
        <v>4.8415641000000001E-4</v>
      </c>
      <c r="Q47">
        <f t="shared" si="6"/>
        <v>4.1417509999999998E-2</v>
      </c>
      <c r="R47">
        <f t="shared" si="6"/>
        <v>2.66071797E-3</v>
      </c>
      <c r="S47">
        <f t="shared" si="6"/>
        <v>3.1048850600000006E-3</v>
      </c>
      <c r="T47">
        <f t="shared" si="5"/>
        <v>2.8563800000000002E-6</v>
      </c>
      <c r="U47">
        <f t="shared" si="5"/>
        <v>1.5567270999999999E-4</v>
      </c>
      <c r="V47">
        <f t="shared" si="5"/>
        <v>2.465198759E-2</v>
      </c>
      <c r="W47">
        <f t="shared" si="5"/>
        <v>3.8418311000000001E-4</v>
      </c>
      <c r="X47">
        <f t="shared" si="5"/>
        <v>2.66071797E-3</v>
      </c>
      <c r="Y47">
        <f t="shared" si="2"/>
        <v>2.8135342999999994E-4</v>
      </c>
      <c r="Z47">
        <f t="shared" si="3"/>
        <v>5.1700478000000008E-4</v>
      </c>
      <c r="AA47">
        <f t="shared" si="3"/>
        <v>6.6696473000000004E-3</v>
      </c>
      <c r="AB47">
        <f t="shared" si="3"/>
        <v>1.50531226E-3</v>
      </c>
      <c r="AC47">
        <f t="shared" si="3"/>
        <v>6.0555256000000002E-4</v>
      </c>
    </row>
    <row r="48" spans="1:29" x14ac:dyDescent="0.35">
      <c r="A48" s="17">
        <v>1962</v>
      </c>
      <c r="B48" s="17">
        <v>384058</v>
      </c>
      <c r="C48" s="19">
        <v>317</v>
      </c>
      <c r="D48">
        <f t="shared" si="6"/>
        <v>2.8859679999999999E-5</v>
      </c>
      <c r="E48">
        <f t="shared" si="6"/>
        <v>2.705595E-5</v>
      </c>
      <c r="F48">
        <f t="shared" si="6"/>
        <v>1.80373E-6</v>
      </c>
      <c r="G48">
        <f t="shared" si="6"/>
        <v>1.0822379999999999E-5</v>
      </c>
      <c r="H48">
        <f t="shared" si="6"/>
        <v>7.3952929999999997E-5</v>
      </c>
      <c r="I48">
        <f t="shared" si="6"/>
        <v>1.4970958999999999E-4</v>
      </c>
      <c r="J48">
        <f t="shared" si="6"/>
        <v>5.5915629999999992E-5</v>
      </c>
      <c r="K48">
        <f t="shared" si="6"/>
        <v>3.6074599999999995E-5</v>
      </c>
      <c r="L48">
        <f t="shared" si="6"/>
        <v>7.0345469999999997E-5</v>
      </c>
      <c r="M48">
        <f t="shared" si="6"/>
        <v>3.9682060000000001E-5</v>
      </c>
      <c r="N48">
        <f t="shared" si="6"/>
        <v>4.0403552E-4</v>
      </c>
      <c r="O48">
        <f t="shared" si="6"/>
        <v>1.4128617089999998E-2</v>
      </c>
      <c r="P48">
        <f t="shared" si="6"/>
        <v>6.114644699999999E-4</v>
      </c>
      <c r="Q48">
        <f t="shared" si="6"/>
        <v>5.2308169999999994E-2</v>
      </c>
      <c r="R48">
        <f t="shared" si="6"/>
        <v>3.3603489899999995E-3</v>
      </c>
      <c r="S48">
        <f t="shared" si="6"/>
        <v>3.9213090199999995E-3</v>
      </c>
      <c r="T48">
        <f t="shared" si="5"/>
        <v>3.6074599999999999E-6</v>
      </c>
      <c r="U48">
        <f t="shared" si="5"/>
        <v>1.9660656999999999E-4</v>
      </c>
      <c r="V48">
        <f t="shared" si="5"/>
        <v>3.1134183529999998E-2</v>
      </c>
      <c r="W48">
        <f t="shared" si="5"/>
        <v>4.8520336999999995E-4</v>
      </c>
      <c r="X48">
        <f t="shared" si="5"/>
        <v>3.3603489899999995E-3</v>
      </c>
      <c r="Y48">
        <f t="shared" si="2"/>
        <v>3.5533480999999997E-4</v>
      </c>
      <c r="Z48">
        <f t="shared" si="3"/>
        <v>6.5295025999999995E-4</v>
      </c>
      <c r="AA48">
        <f t="shared" si="3"/>
        <v>8.423419100000001E-3</v>
      </c>
      <c r="AB48">
        <f t="shared" si="3"/>
        <v>1.9011314199999998E-3</v>
      </c>
      <c r="AC48">
        <f t="shared" si="3"/>
        <v>7.6478151999999984E-4</v>
      </c>
    </row>
    <row r="49" spans="1:29" x14ac:dyDescent="0.35">
      <c r="A49" s="17">
        <v>1964</v>
      </c>
      <c r="B49" s="17">
        <v>384057</v>
      </c>
      <c r="C49" s="19">
        <v>317</v>
      </c>
      <c r="D49">
        <f t="shared" si="6"/>
        <v>2.8859679999999999E-5</v>
      </c>
      <c r="E49">
        <f t="shared" si="6"/>
        <v>2.705595E-5</v>
      </c>
      <c r="F49">
        <f t="shared" si="6"/>
        <v>1.80373E-6</v>
      </c>
      <c r="G49">
        <f t="shared" si="6"/>
        <v>1.0822379999999999E-5</v>
      </c>
      <c r="H49">
        <f t="shared" si="6"/>
        <v>7.3952929999999997E-5</v>
      </c>
      <c r="I49">
        <f t="shared" si="6"/>
        <v>1.4970958999999999E-4</v>
      </c>
      <c r="J49">
        <f t="shared" si="6"/>
        <v>5.5915629999999992E-5</v>
      </c>
      <c r="K49">
        <f t="shared" si="6"/>
        <v>3.6074599999999995E-5</v>
      </c>
      <c r="L49">
        <f t="shared" si="6"/>
        <v>7.0345469999999997E-5</v>
      </c>
      <c r="M49">
        <f t="shared" si="6"/>
        <v>3.9682060000000001E-5</v>
      </c>
      <c r="N49">
        <f t="shared" si="6"/>
        <v>4.0403552E-4</v>
      </c>
      <c r="O49">
        <f t="shared" si="6"/>
        <v>1.4128617089999998E-2</v>
      </c>
      <c r="P49">
        <f t="shared" si="6"/>
        <v>6.114644699999999E-4</v>
      </c>
      <c r="Q49">
        <f t="shared" si="6"/>
        <v>5.2308169999999994E-2</v>
      </c>
      <c r="R49">
        <f t="shared" si="6"/>
        <v>3.3603489899999995E-3</v>
      </c>
      <c r="S49">
        <f t="shared" si="6"/>
        <v>3.9213090199999995E-3</v>
      </c>
      <c r="T49">
        <f t="shared" si="5"/>
        <v>3.6074599999999999E-6</v>
      </c>
      <c r="U49">
        <f t="shared" si="5"/>
        <v>1.9660656999999999E-4</v>
      </c>
      <c r="V49">
        <f t="shared" si="5"/>
        <v>3.1134183529999998E-2</v>
      </c>
      <c r="W49">
        <f t="shared" si="5"/>
        <v>4.8520336999999995E-4</v>
      </c>
      <c r="X49">
        <f t="shared" si="5"/>
        <v>3.3603489899999995E-3</v>
      </c>
      <c r="Y49">
        <f t="shared" si="2"/>
        <v>3.5533480999999997E-4</v>
      </c>
      <c r="Z49">
        <f t="shared" si="3"/>
        <v>6.5295025999999995E-4</v>
      </c>
      <c r="AA49">
        <f t="shared" si="3"/>
        <v>8.423419100000001E-3</v>
      </c>
      <c r="AB49">
        <f t="shared" si="3"/>
        <v>1.9011314199999998E-3</v>
      </c>
      <c r="AC49">
        <f t="shared" si="3"/>
        <v>7.6478151999999984E-4</v>
      </c>
    </row>
    <row r="50" spans="1:29" x14ac:dyDescent="0.35">
      <c r="A50" s="17">
        <v>1971</v>
      </c>
      <c r="B50" s="17">
        <v>384056</v>
      </c>
      <c r="C50" s="19">
        <v>317</v>
      </c>
      <c r="D50">
        <f t="shared" si="6"/>
        <v>2.8859679999999999E-5</v>
      </c>
      <c r="E50">
        <f t="shared" si="6"/>
        <v>2.705595E-5</v>
      </c>
      <c r="F50">
        <f t="shared" si="6"/>
        <v>1.80373E-6</v>
      </c>
      <c r="G50">
        <f t="shared" si="6"/>
        <v>1.0822379999999999E-5</v>
      </c>
      <c r="H50">
        <f t="shared" si="6"/>
        <v>7.3952929999999997E-5</v>
      </c>
      <c r="I50">
        <f t="shared" si="6"/>
        <v>1.4970958999999999E-4</v>
      </c>
      <c r="J50">
        <f t="shared" si="6"/>
        <v>5.5915629999999992E-5</v>
      </c>
      <c r="K50">
        <f t="shared" si="6"/>
        <v>3.6074599999999995E-5</v>
      </c>
      <c r="L50">
        <f t="shared" si="6"/>
        <v>7.0345469999999997E-5</v>
      </c>
      <c r="M50">
        <f t="shared" si="6"/>
        <v>3.9682060000000001E-5</v>
      </c>
      <c r="N50">
        <f t="shared" si="6"/>
        <v>4.0403552E-4</v>
      </c>
      <c r="O50">
        <f t="shared" si="6"/>
        <v>1.4128617089999998E-2</v>
      </c>
      <c r="P50">
        <f t="shared" si="6"/>
        <v>6.114644699999999E-4</v>
      </c>
      <c r="Q50">
        <f t="shared" si="6"/>
        <v>5.2308169999999994E-2</v>
      </c>
      <c r="R50">
        <f t="shared" si="6"/>
        <v>3.3603489899999995E-3</v>
      </c>
      <c r="S50">
        <f t="shared" si="6"/>
        <v>3.9213090199999995E-3</v>
      </c>
      <c r="T50">
        <f t="shared" si="5"/>
        <v>3.6074599999999999E-6</v>
      </c>
      <c r="U50">
        <f t="shared" si="5"/>
        <v>1.9660656999999999E-4</v>
      </c>
      <c r="V50">
        <f t="shared" si="5"/>
        <v>3.1134183529999998E-2</v>
      </c>
      <c r="W50">
        <f t="shared" si="5"/>
        <v>4.8520336999999995E-4</v>
      </c>
      <c r="X50">
        <f t="shared" si="5"/>
        <v>3.3603489899999995E-3</v>
      </c>
      <c r="Y50">
        <f t="shared" si="2"/>
        <v>3.5533480999999997E-4</v>
      </c>
      <c r="Z50">
        <f t="shared" si="3"/>
        <v>6.5295025999999995E-4</v>
      </c>
      <c r="AA50">
        <f t="shared" si="3"/>
        <v>8.423419100000001E-3</v>
      </c>
      <c r="AB50">
        <f t="shared" si="3"/>
        <v>1.9011314199999998E-3</v>
      </c>
      <c r="AC50">
        <f t="shared" si="3"/>
        <v>7.6478151999999984E-4</v>
      </c>
    </row>
    <row r="51" spans="1:29" x14ac:dyDescent="0.35">
      <c r="A51" s="17">
        <v>1972</v>
      </c>
      <c r="B51" s="17">
        <v>384055</v>
      </c>
      <c r="C51" s="19">
        <v>317</v>
      </c>
      <c r="D51">
        <f t="shared" si="6"/>
        <v>2.8859679999999999E-5</v>
      </c>
      <c r="E51">
        <f t="shared" si="6"/>
        <v>2.705595E-5</v>
      </c>
      <c r="F51">
        <f t="shared" si="6"/>
        <v>1.80373E-6</v>
      </c>
      <c r="G51">
        <f t="shared" si="6"/>
        <v>1.0822379999999999E-5</v>
      </c>
      <c r="H51">
        <f t="shared" si="6"/>
        <v>7.3952929999999997E-5</v>
      </c>
      <c r="I51">
        <f t="shared" si="6"/>
        <v>1.4970958999999999E-4</v>
      </c>
      <c r="J51">
        <f t="shared" si="6"/>
        <v>5.5915629999999992E-5</v>
      </c>
      <c r="K51">
        <f t="shared" si="6"/>
        <v>3.6074599999999995E-5</v>
      </c>
      <c r="L51">
        <f t="shared" si="6"/>
        <v>7.0345469999999997E-5</v>
      </c>
      <c r="M51">
        <f t="shared" si="6"/>
        <v>3.9682060000000001E-5</v>
      </c>
      <c r="N51">
        <f t="shared" si="6"/>
        <v>4.0403552E-4</v>
      </c>
      <c r="O51">
        <f t="shared" si="6"/>
        <v>1.4128617089999998E-2</v>
      </c>
      <c r="P51">
        <f t="shared" si="6"/>
        <v>6.114644699999999E-4</v>
      </c>
      <c r="Q51">
        <f t="shared" si="6"/>
        <v>5.2308169999999994E-2</v>
      </c>
      <c r="R51">
        <f t="shared" si="6"/>
        <v>3.3603489899999995E-3</v>
      </c>
      <c r="S51">
        <f t="shared" si="6"/>
        <v>3.9213090199999995E-3</v>
      </c>
      <c r="T51">
        <f t="shared" si="5"/>
        <v>3.6074599999999999E-6</v>
      </c>
      <c r="U51">
        <f t="shared" si="5"/>
        <v>1.9660656999999999E-4</v>
      </c>
      <c r="V51">
        <f t="shared" si="5"/>
        <v>3.1134183529999998E-2</v>
      </c>
      <c r="W51">
        <f t="shared" si="5"/>
        <v>4.8520336999999995E-4</v>
      </c>
      <c r="X51">
        <f t="shared" si="5"/>
        <v>3.3603489899999995E-3</v>
      </c>
      <c r="Y51">
        <f t="shared" si="2"/>
        <v>3.5533480999999997E-4</v>
      </c>
      <c r="Z51">
        <f t="shared" si="3"/>
        <v>6.5295025999999995E-4</v>
      </c>
      <c r="AA51">
        <f t="shared" si="3"/>
        <v>8.423419100000001E-3</v>
      </c>
      <c r="AB51">
        <f t="shared" si="3"/>
        <v>1.9011314199999998E-3</v>
      </c>
      <c r="AC51">
        <f t="shared" si="3"/>
        <v>7.6478151999999984E-4</v>
      </c>
    </row>
    <row r="52" spans="1:29" x14ac:dyDescent="0.35">
      <c r="A52" s="17">
        <v>2305</v>
      </c>
      <c r="B52" s="17">
        <v>107143</v>
      </c>
      <c r="C52" s="19">
        <v>231</v>
      </c>
      <c r="D52">
        <f t="shared" si="6"/>
        <v>2.1030240000000003E-5</v>
      </c>
      <c r="E52">
        <f t="shared" si="6"/>
        <v>1.9715849999999999E-5</v>
      </c>
      <c r="F52">
        <f t="shared" si="6"/>
        <v>1.3143900000000002E-6</v>
      </c>
      <c r="G52">
        <f t="shared" si="6"/>
        <v>7.8863400000000005E-6</v>
      </c>
      <c r="H52">
        <f t="shared" si="6"/>
        <v>5.3889990000000007E-5</v>
      </c>
      <c r="I52">
        <f t="shared" si="6"/>
        <v>1.0909437000000001E-4</v>
      </c>
      <c r="J52">
        <f t="shared" si="6"/>
        <v>4.0746089999999999E-5</v>
      </c>
      <c r="K52">
        <f t="shared" si="6"/>
        <v>2.6287799999999999E-5</v>
      </c>
      <c r="L52">
        <f t="shared" si="6"/>
        <v>5.1261210000000004E-5</v>
      </c>
      <c r="M52">
        <f t="shared" si="6"/>
        <v>2.8916580000000006E-5</v>
      </c>
      <c r="N52">
        <f t="shared" si="6"/>
        <v>2.9442336000000001E-4</v>
      </c>
      <c r="O52">
        <f t="shared" si="6"/>
        <v>1.029561687E-2</v>
      </c>
      <c r="P52">
        <f t="shared" si="6"/>
        <v>4.4557821000000005E-4</v>
      </c>
      <c r="Q52">
        <f t="shared" si="6"/>
        <v>3.8117310000000001E-2</v>
      </c>
      <c r="R52">
        <f t="shared" si="6"/>
        <v>2.4487085699999999E-3</v>
      </c>
      <c r="S52">
        <f t="shared" si="6"/>
        <v>2.8574838600000001E-3</v>
      </c>
      <c r="T52">
        <f t="shared" si="5"/>
        <v>2.6287800000000004E-6</v>
      </c>
      <c r="U52">
        <f t="shared" si="5"/>
        <v>1.4326851000000002E-4</v>
      </c>
      <c r="V52">
        <f t="shared" si="5"/>
        <v>2.2687685789999999E-2</v>
      </c>
      <c r="W52">
        <f t="shared" si="5"/>
        <v>3.5357091000000004E-4</v>
      </c>
      <c r="X52">
        <f t="shared" si="5"/>
        <v>2.4487085699999999E-3</v>
      </c>
      <c r="Y52">
        <f t="shared" si="2"/>
        <v>2.5893482999999999E-4</v>
      </c>
      <c r="Z52">
        <f t="shared" si="3"/>
        <v>4.7580918000000004E-4</v>
      </c>
      <c r="AA52">
        <f t="shared" si="3"/>
        <v>6.1382013000000008E-3</v>
      </c>
      <c r="AB52">
        <f t="shared" si="3"/>
        <v>1.38536706E-3</v>
      </c>
      <c r="AC52">
        <f t="shared" si="3"/>
        <v>5.5730135999999993E-4</v>
      </c>
    </row>
    <row r="53" spans="1:29" x14ac:dyDescent="0.35">
      <c r="A53" s="17">
        <v>2500</v>
      </c>
      <c r="B53" s="17">
        <v>384069</v>
      </c>
      <c r="C53" s="19">
        <v>1200</v>
      </c>
      <c r="D53">
        <f t="shared" si="6"/>
        <v>1.0924800000000001E-4</v>
      </c>
      <c r="E53">
        <f t="shared" si="6"/>
        <v>1.0242E-4</v>
      </c>
      <c r="F53">
        <f t="shared" si="6"/>
        <v>6.8280000000000005E-6</v>
      </c>
      <c r="G53">
        <f t="shared" si="6"/>
        <v>4.0967999999999998E-5</v>
      </c>
      <c r="H53">
        <f t="shared" si="6"/>
        <v>2.7994800000000002E-4</v>
      </c>
      <c r="I53">
        <f t="shared" si="6"/>
        <v>5.66724E-4</v>
      </c>
      <c r="J53">
        <f t="shared" si="6"/>
        <v>2.1166800000000001E-4</v>
      </c>
      <c r="K53">
        <f t="shared" si="6"/>
        <v>1.3656000000000001E-4</v>
      </c>
      <c r="L53">
        <f t="shared" si="6"/>
        <v>2.6629199999999995E-4</v>
      </c>
      <c r="M53">
        <f t="shared" si="6"/>
        <v>1.5021600000000003E-4</v>
      </c>
      <c r="N53">
        <f t="shared" si="6"/>
        <v>1.529472E-3</v>
      </c>
      <c r="O53">
        <f t="shared" si="6"/>
        <v>5.3483724000000003E-2</v>
      </c>
      <c r="P53">
        <f t="shared" si="6"/>
        <v>2.3146920000000001E-3</v>
      </c>
      <c r="Q53">
        <f t="shared" si="6"/>
        <v>0.19801199999999999</v>
      </c>
      <c r="R53">
        <f t="shared" si="6"/>
        <v>1.2720564E-2</v>
      </c>
      <c r="S53">
        <f t="shared" si="6"/>
        <v>1.4844072E-2</v>
      </c>
      <c r="T53">
        <f t="shared" si="5"/>
        <v>1.3656000000000001E-5</v>
      </c>
      <c r="U53">
        <f t="shared" si="5"/>
        <v>7.4425200000000004E-4</v>
      </c>
      <c r="V53">
        <f t="shared" si="5"/>
        <v>0.117858108</v>
      </c>
      <c r="W53">
        <f t="shared" si="5"/>
        <v>1.836732E-3</v>
      </c>
      <c r="X53">
        <f t="shared" si="5"/>
        <v>1.2720564E-2</v>
      </c>
      <c r="Y53">
        <f t="shared" si="2"/>
        <v>1.3451159999999999E-3</v>
      </c>
      <c r="Z53">
        <f t="shared" si="3"/>
        <v>2.4717360000000004E-3</v>
      </c>
      <c r="AA53">
        <f t="shared" si="3"/>
        <v>3.188676E-2</v>
      </c>
      <c r="AB53">
        <f t="shared" si="3"/>
        <v>7.1967120000000001E-3</v>
      </c>
      <c r="AC53">
        <f t="shared" si="3"/>
        <v>2.8950719999999998E-3</v>
      </c>
    </row>
    <row r="54" spans="1:29" x14ac:dyDescent="0.35">
      <c r="A54" s="17">
        <v>3000</v>
      </c>
      <c r="B54" s="18" t="s">
        <v>46</v>
      </c>
      <c r="C54" s="19">
        <v>119</v>
      </c>
      <c r="D54">
        <f t="shared" si="6"/>
        <v>1.083376E-5</v>
      </c>
      <c r="E54">
        <f t="shared" si="6"/>
        <v>1.015665E-5</v>
      </c>
      <c r="F54">
        <f t="shared" si="6"/>
        <v>6.7711000000000001E-7</v>
      </c>
      <c r="G54">
        <f t="shared" si="6"/>
        <v>4.062659999999999E-6</v>
      </c>
      <c r="H54">
        <f t="shared" si="6"/>
        <v>2.7761509999999999E-5</v>
      </c>
      <c r="I54">
        <f t="shared" si="6"/>
        <v>5.620013E-5</v>
      </c>
      <c r="J54">
        <f t="shared" si="6"/>
        <v>2.0990409999999999E-5</v>
      </c>
      <c r="K54">
        <f t="shared" si="6"/>
        <v>1.3542199999999999E-5</v>
      </c>
      <c r="L54">
        <f t="shared" si="6"/>
        <v>2.6407289999999996E-5</v>
      </c>
      <c r="M54">
        <f t="shared" si="6"/>
        <v>1.489642E-5</v>
      </c>
      <c r="N54">
        <f t="shared" si="6"/>
        <v>1.5167263999999998E-4</v>
      </c>
      <c r="O54">
        <f t="shared" si="6"/>
        <v>5.3038026299999999E-3</v>
      </c>
      <c r="P54">
        <f t="shared" si="6"/>
        <v>2.2954028999999998E-4</v>
      </c>
      <c r="Q54">
        <f t="shared" si="6"/>
        <v>1.9636189999999998E-2</v>
      </c>
      <c r="R54">
        <f t="shared" si="6"/>
        <v>1.2614559299999998E-3</v>
      </c>
      <c r="S54">
        <f t="shared" ref="S54:AC70" si="9">0.0569*$C54*S$7/1000</f>
        <v>1.4720371400000001E-3</v>
      </c>
      <c r="T54">
        <f t="shared" si="9"/>
        <v>1.35422E-6</v>
      </c>
      <c r="U54">
        <f t="shared" si="9"/>
        <v>7.3804990000000002E-5</v>
      </c>
      <c r="V54">
        <f t="shared" si="9"/>
        <v>1.168759571E-2</v>
      </c>
      <c r="W54">
        <f t="shared" si="9"/>
        <v>1.8214258999999999E-4</v>
      </c>
      <c r="X54">
        <f t="shared" si="9"/>
        <v>1.2614559299999998E-3</v>
      </c>
      <c r="Y54">
        <f t="shared" si="9"/>
        <v>1.3339067E-4</v>
      </c>
      <c r="Z54">
        <f t="shared" si="9"/>
        <v>2.4511382000000001E-4</v>
      </c>
      <c r="AA54">
        <f t="shared" si="3"/>
        <v>3.1621036999999997E-3</v>
      </c>
      <c r="AB54">
        <f t="shared" si="9"/>
        <v>7.1367393999999999E-4</v>
      </c>
      <c r="AC54">
        <f t="shared" si="9"/>
        <v>2.8709463999999999E-4</v>
      </c>
    </row>
    <row r="55" spans="1:29" x14ac:dyDescent="0.35">
      <c r="A55" s="17">
        <v>3000</v>
      </c>
      <c r="B55" s="18" t="s">
        <v>47</v>
      </c>
      <c r="C55" s="19">
        <v>119</v>
      </c>
      <c r="D55">
        <f t="shared" ref="D55:S71" si="10">0.0569*$C55*D$7/1000</f>
        <v>1.083376E-5</v>
      </c>
      <c r="E55">
        <f t="shared" si="10"/>
        <v>1.015665E-5</v>
      </c>
      <c r="F55">
        <f t="shared" si="10"/>
        <v>6.7711000000000001E-7</v>
      </c>
      <c r="G55">
        <f t="shared" si="10"/>
        <v>4.062659999999999E-6</v>
      </c>
      <c r="H55">
        <f t="shared" si="10"/>
        <v>2.7761509999999999E-5</v>
      </c>
      <c r="I55">
        <f t="shared" si="10"/>
        <v>5.620013E-5</v>
      </c>
      <c r="J55">
        <f t="shared" si="10"/>
        <v>2.0990409999999999E-5</v>
      </c>
      <c r="K55">
        <f t="shared" si="10"/>
        <v>1.3542199999999999E-5</v>
      </c>
      <c r="L55">
        <f t="shared" si="10"/>
        <v>2.6407289999999996E-5</v>
      </c>
      <c r="M55">
        <f t="shared" si="10"/>
        <v>1.489642E-5</v>
      </c>
      <c r="N55">
        <f t="shared" si="10"/>
        <v>1.5167263999999998E-4</v>
      </c>
      <c r="O55">
        <f t="shared" si="10"/>
        <v>5.3038026299999999E-3</v>
      </c>
      <c r="P55">
        <f t="shared" si="10"/>
        <v>2.2954028999999998E-4</v>
      </c>
      <c r="Q55">
        <f t="shared" si="10"/>
        <v>1.9636189999999998E-2</v>
      </c>
      <c r="R55">
        <f t="shared" si="10"/>
        <v>1.2614559299999998E-3</v>
      </c>
      <c r="S55">
        <f t="shared" si="10"/>
        <v>1.4720371400000001E-3</v>
      </c>
      <c r="T55">
        <f t="shared" si="9"/>
        <v>1.35422E-6</v>
      </c>
      <c r="U55">
        <f t="shared" si="9"/>
        <v>7.3804990000000002E-5</v>
      </c>
      <c r="V55">
        <f t="shared" si="9"/>
        <v>1.168759571E-2</v>
      </c>
      <c r="W55">
        <f t="shared" si="9"/>
        <v>1.8214258999999999E-4</v>
      </c>
      <c r="X55">
        <f t="shared" si="9"/>
        <v>1.2614559299999998E-3</v>
      </c>
      <c r="Y55">
        <f t="shared" si="9"/>
        <v>1.3339067E-4</v>
      </c>
      <c r="Z55">
        <f t="shared" si="9"/>
        <v>2.4511382000000001E-4</v>
      </c>
      <c r="AA55">
        <f t="shared" si="3"/>
        <v>3.1621036999999997E-3</v>
      </c>
      <c r="AB55">
        <f t="shared" si="9"/>
        <v>7.1367393999999999E-4</v>
      </c>
      <c r="AC55">
        <f t="shared" si="9"/>
        <v>2.8709463999999999E-4</v>
      </c>
    </row>
    <row r="56" spans="1:29" x14ac:dyDescent="0.35">
      <c r="A56" s="44">
        <v>3000</v>
      </c>
      <c r="B56" s="45">
        <v>384070</v>
      </c>
      <c r="C56" s="46">
        <v>1592</v>
      </c>
      <c r="D56">
        <f t="shared" ref="D56:S56" si="11">0.0569*$C56*D$7/1000</f>
        <v>1.4493568E-4</v>
      </c>
      <c r="E56">
        <f t="shared" si="11"/>
        <v>1.358772E-4</v>
      </c>
      <c r="F56">
        <f t="shared" si="11"/>
        <v>9.05848E-6</v>
      </c>
      <c r="G56">
        <f t="shared" si="11"/>
        <v>5.435088E-5</v>
      </c>
      <c r="H56">
        <f t="shared" si="11"/>
        <v>3.7139768000000008E-4</v>
      </c>
      <c r="I56">
        <f t="shared" si="11"/>
        <v>7.5185384000000003E-4</v>
      </c>
      <c r="J56">
        <f t="shared" si="11"/>
        <v>2.8081287999999997E-4</v>
      </c>
      <c r="K56">
        <f t="shared" si="11"/>
        <v>1.811696E-4</v>
      </c>
      <c r="L56">
        <f t="shared" si="11"/>
        <v>3.5328071999999997E-4</v>
      </c>
      <c r="M56">
        <f t="shared" si="11"/>
        <v>1.9928656E-4</v>
      </c>
      <c r="N56">
        <f t="shared" si="11"/>
        <v>2.02909952E-3</v>
      </c>
      <c r="O56">
        <f t="shared" si="11"/>
        <v>7.0955073839999994E-2</v>
      </c>
      <c r="P56">
        <f t="shared" si="11"/>
        <v>3.0708247199999999E-3</v>
      </c>
      <c r="Q56">
        <f t="shared" si="11"/>
        <v>0.26269592000000003</v>
      </c>
      <c r="R56">
        <f t="shared" si="11"/>
        <v>1.6875948240000001E-2</v>
      </c>
      <c r="S56">
        <f t="shared" si="11"/>
        <v>1.9693135520000002E-2</v>
      </c>
      <c r="T56">
        <f t="shared" si="9"/>
        <v>1.811696E-5</v>
      </c>
      <c r="U56">
        <f t="shared" si="9"/>
        <v>9.8737432000000009E-4</v>
      </c>
      <c r="V56">
        <f t="shared" si="9"/>
        <v>0.15635842328000002</v>
      </c>
      <c r="W56">
        <f t="shared" si="9"/>
        <v>2.4367311200000001E-3</v>
      </c>
      <c r="X56">
        <f t="shared" si="9"/>
        <v>1.6875948240000001E-2</v>
      </c>
      <c r="Y56">
        <f t="shared" si="9"/>
        <v>1.7845205599999999E-3</v>
      </c>
      <c r="Z56">
        <f t="shared" si="9"/>
        <v>3.2791697600000002E-3</v>
      </c>
      <c r="AA56">
        <f t="shared" si="3"/>
        <v>4.2303101600000004E-2</v>
      </c>
      <c r="AB56">
        <f t="shared" si="9"/>
        <v>9.5476379199999992E-3</v>
      </c>
      <c r="AC56">
        <f t="shared" si="9"/>
        <v>3.8407955199999998E-3</v>
      </c>
    </row>
    <row r="57" spans="1:29" x14ac:dyDescent="0.35">
      <c r="A57" s="17">
        <v>6819</v>
      </c>
      <c r="B57" s="18" t="s">
        <v>52</v>
      </c>
      <c r="C57" s="19">
        <v>45</v>
      </c>
      <c r="D57">
        <f t="shared" si="10"/>
        <v>4.0968000000000003E-6</v>
      </c>
      <c r="E57">
        <f t="shared" si="10"/>
        <v>3.8407499999999996E-6</v>
      </c>
      <c r="F57">
        <f t="shared" si="10"/>
        <v>2.5605000000000002E-7</v>
      </c>
      <c r="G57">
        <f t="shared" si="10"/>
        <v>1.5362999999999998E-6</v>
      </c>
      <c r="H57">
        <f t="shared" si="10"/>
        <v>1.049805E-5</v>
      </c>
      <c r="I57">
        <f t="shared" si="10"/>
        <v>2.1252149999999996E-5</v>
      </c>
      <c r="J57">
        <f t="shared" si="10"/>
        <v>7.9375499999999999E-6</v>
      </c>
      <c r="K57">
        <f t="shared" si="10"/>
        <v>5.1209999999999998E-6</v>
      </c>
      <c r="L57">
        <f t="shared" si="10"/>
        <v>9.9859499999999988E-6</v>
      </c>
      <c r="M57">
        <f t="shared" si="10"/>
        <v>5.6331000000000003E-6</v>
      </c>
      <c r="N57">
        <f t="shared" si="10"/>
        <v>5.7355199999999996E-5</v>
      </c>
      <c r="O57">
        <f t="shared" si="10"/>
        <v>2.00563965E-3</v>
      </c>
      <c r="P57">
        <f t="shared" si="10"/>
        <v>8.6800949999999994E-5</v>
      </c>
      <c r="Q57">
        <f t="shared" si="10"/>
        <v>7.4254499999999984E-3</v>
      </c>
      <c r="R57">
        <f t="shared" si="10"/>
        <v>4.7702114999999994E-4</v>
      </c>
      <c r="S57">
        <f t="shared" si="10"/>
        <v>5.5665269999999995E-4</v>
      </c>
      <c r="T57">
        <f t="shared" si="9"/>
        <v>5.1210000000000004E-7</v>
      </c>
      <c r="U57">
        <f t="shared" si="9"/>
        <v>2.7909449999999998E-5</v>
      </c>
      <c r="V57">
        <f t="shared" si="9"/>
        <v>4.4196790499999991E-3</v>
      </c>
      <c r="W57">
        <f t="shared" si="9"/>
        <v>6.8877449999999989E-5</v>
      </c>
      <c r="X57">
        <f t="shared" si="9"/>
        <v>4.7702114999999994E-4</v>
      </c>
      <c r="Y57">
        <f t="shared" si="9"/>
        <v>5.0441849999999992E-5</v>
      </c>
      <c r="Z57">
        <f t="shared" si="9"/>
        <v>9.2690100000000002E-5</v>
      </c>
      <c r="AA57">
        <f t="shared" si="3"/>
        <v>1.1957534999999999E-3</v>
      </c>
      <c r="AB57">
        <f t="shared" si="9"/>
        <v>2.6987669999999997E-4</v>
      </c>
      <c r="AC57">
        <f t="shared" si="9"/>
        <v>1.0856519999999999E-4</v>
      </c>
    </row>
    <row r="58" spans="1:29" x14ac:dyDescent="0.35">
      <c r="A58" s="17">
        <v>7425</v>
      </c>
      <c r="B58" s="18" t="s">
        <v>53</v>
      </c>
      <c r="C58" s="19">
        <v>64</v>
      </c>
      <c r="D58">
        <f t="shared" si="10"/>
        <v>5.8265600000000008E-6</v>
      </c>
      <c r="E58">
        <f t="shared" si="10"/>
        <v>5.4624000000000004E-6</v>
      </c>
      <c r="F58">
        <f t="shared" si="10"/>
        <v>3.6416000000000005E-7</v>
      </c>
      <c r="G58">
        <f t="shared" si="10"/>
        <v>2.1849599999999996E-6</v>
      </c>
      <c r="H58">
        <f t="shared" si="10"/>
        <v>1.4930560000000001E-5</v>
      </c>
      <c r="I58">
        <f t="shared" si="10"/>
        <v>3.0225279999999999E-5</v>
      </c>
      <c r="J58">
        <f t="shared" si="10"/>
        <v>1.1288959999999999E-5</v>
      </c>
      <c r="K58">
        <f t="shared" si="10"/>
        <v>7.2832E-6</v>
      </c>
      <c r="L58">
        <f t="shared" si="10"/>
        <v>1.420224E-5</v>
      </c>
      <c r="M58">
        <f t="shared" si="10"/>
        <v>8.0115200000000008E-6</v>
      </c>
      <c r="N58">
        <f t="shared" si="10"/>
        <v>8.1571839999999986E-5</v>
      </c>
      <c r="O58">
        <f t="shared" si="10"/>
        <v>2.85246528E-3</v>
      </c>
      <c r="P58">
        <f t="shared" si="10"/>
        <v>1.2345024000000001E-4</v>
      </c>
      <c r="Q58">
        <f t="shared" si="10"/>
        <v>1.056064E-2</v>
      </c>
      <c r="R58">
        <f t="shared" si="10"/>
        <v>6.7843007999999995E-4</v>
      </c>
      <c r="S58">
        <f t="shared" si="10"/>
        <v>7.9168384000000006E-4</v>
      </c>
      <c r="T58">
        <f t="shared" si="9"/>
        <v>7.2832000000000011E-7</v>
      </c>
      <c r="U58">
        <f t="shared" si="9"/>
        <v>3.9693439999999998E-5</v>
      </c>
      <c r="V58">
        <f t="shared" si="9"/>
        <v>6.2857657599999991E-3</v>
      </c>
      <c r="W58">
        <f t="shared" si="9"/>
        <v>9.7959039999999991E-5</v>
      </c>
      <c r="X58">
        <f t="shared" si="9"/>
        <v>6.7843007999999995E-4</v>
      </c>
      <c r="Y58">
        <f t="shared" si="9"/>
        <v>7.1739519999999994E-5</v>
      </c>
      <c r="Z58">
        <f t="shared" si="9"/>
        <v>1.3182592E-4</v>
      </c>
      <c r="AA58">
        <f t="shared" si="3"/>
        <v>1.7006272E-3</v>
      </c>
      <c r="AB58">
        <f t="shared" si="9"/>
        <v>3.8382463999999999E-4</v>
      </c>
      <c r="AC58">
        <f t="shared" si="9"/>
        <v>1.5440383999999998E-4</v>
      </c>
    </row>
    <row r="59" spans="1:29" x14ac:dyDescent="0.35">
      <c r="A59" s="17">
        <v>7425</v>
      </c>
      <c r="B59" s="17">
        <v>112253</v>
      </c>
      <c r="C59" s="19">
        <v>207</v>
      </c>
      <c r="D59">
        <f t="shared" si="10"/>
        <v>1.8845279999999999E-5</v>
      </c>
      <c r="E59">
        <f t="shared" si="10"/>
        <v>1.766745E-5</v>
      </c>
      <c r="F59">
        <f t="shared" si="10"/>
        <v>1.17783E-6</v>
      </c>
      <c r="G59">
        <f t="shared" si="10"/>
        <v>7.0669799999999997E-6</v>
      </c>
      <c r="H59">
        <f t="shared" si="10"/>
        <v>4.8291030000000004E-5</v>
      </c>
      <c r="I59">
        <f t="shared" si="10"/>
        <v>9.7759890000000005E-5</v>
      </c>
      <c r="J59">
        <f t="shared" si="10"/>
        <v>3.6512730000000002E-5</v>
      </c>
      <c r="K59">
        <f t="shared" si="10"/>
        <v>2.3556600000000001E-5</v>
      </c>
      <c r="L59">
        <f t="shared" si="10"/>
        <v>4.5935369999999999E-5</v>
      </c>
      <c r="M59">
        <f t="shared" si="10"/>
        <v>2.591226E-5</v>
      </c>
      <c r="N59">
        <f t="shared" si="10"/>
        <v>2.6383392E-4</v>
      </c>
      <c r="O59">
        <f t="shared" si="10"/>
        <v>9.2259423900000002E-3</v>
      </c>
      <c r="P59">
        <f t="shared" si="10"/>
        <v>3.9928437000000001E-4</v>
      </c>
      <c r="Q59">
        <f t="shared" si="10"/>
        <v>3.4157069999999998E-2</v>
      </c>
      <c r="R59">
        <f t="shared" si="10"/>
        <v>2.1942972899999997E-3</v>
      </c>
      <c r="S59">
        <f t="shared" si="10"/>
        <v>2.56060242E-3</v>
      </c>
      <c r="T59">
        <f t="shared" si="9"/>
        <v>2.3556599999999999E-6</v>
      </c>
      <c r="U59">
        <f t="shared" si="9"/>
        <v>1.2838347E-4</v>
      </c>
      <c r="V59">
        <f t="shared" si="9"/>
        <v>2.033052363E-2</v>
      </c>
      <c r="W59">
        <f t="shared" si="9"/>
        <v>3.1683626999999998E-4</v>
      </c>
      <c r="X59">
        <f t="shared" si="9"/>
        <v>2.1942972899999997E-3</v>
      </c>
      <c r="Y59">
        <f t="shared" si="9"/>
        <v>2.3203250999999996E-4</v>
      </c>
      <c r="Z59">
        <f t="shared" si="9"/>
        <v>4.2637445999999999E-4</v>
      </c>
      <c r="AA59">
        <f t="shared" si="3"/>
        <v>5.5004661000000003E-3</v>
      </c>
      <c r="AB59">
        <f t="shared" si="9"/>
        <v>1.24143282E-3</v>
      </c>
      <c r="AC59">
        <f t="shared" si="9"/>
        <v>4.9939991999999999E-4</v>
      </c>
    </row>
    <row r="60" spans="1:29" x14ac:dyDescent="0.35">
      <c r="A60" s="17">
        <v>7501</v>
      </c>
      <c r="B60" s="18" t="s">
        <v>54</v>
      </c>
      <c r="C60" s="19">
        <v>80</v>
      </c>
      <c r="D60">
        <f t="shared" si="10"/>
        <v>7.2832E-6</v>
      </c>
      <c r="E60">
        <f t="shared" si="10"/>
        <v>6.8279999999999997E-6</v>
      </c>
      <c r="F60">
        <f t="shared" si="10"/>
        <v>4.552E-7</v>
      </c>
      <c r="G60">
        <f t="shared" si="10"/>
        <v>2.7311999999999998E-6</v>
      </c>
      <c r="H60">
        <f t="shared" si="10"/>
        <v>1.8663200000000001E-5</v>
      </c>
      <c r="I60">
        <f t="shared" si="10"/>
        <v>3.7781599999999998E-5</v>
      </c>
      <c r="J60">
        <f t="shared" si="10"/>
        <v>1.41112E-5</v>
      </c>
      <c r="K60">
        <f t="shared" si="10"/>
        <v>9.1039999999999996E-6</v>
      </c>
      <c r="L60">
        <f t="shared" si="10"/>
        <v>1.7752800000000001E-5</v>
      </c>
      <c r="M60">
        <f t="shared" si="10"/>
        <v>1.00144E-5</v>
      </c>
      <c r="N60">
        <f t="shared" si="10"/>
        <v>1.0196479999999999E-4</v>
      </c>
      <c r="O60">
        <f t="shared" si="10"/>
        <v>3.5655815999999997E-3</v>
      </c>
      <c r="P60">
        <f t="shared" si="10"/>
        <v>1.5431279999999998E-4</v>
      </c>
      <c r="Q60">
        <f t="shared" si="10"/>
        <v>1.3200799999999999E-2</v>
      </c>
      <c r="R60">
        <f t="shared" si="10"/>
        <v>8.4803759999999993E-4</v>
      </c>
      <c r="S60">
        <f t="shared" si="10"/>
        <v>9.8960479999999989E-4</v>
      </c>
      <c r="T60">
        <f t="shared" si="9"/>
        <v>9.104E-7</v>
      </c>
      <c r="U60">
        <f t="shared" si="9"/>
        <v>4.9616799999999996E-5</v>
      </c>
      <c r="V60">
        <f t="shared" si="9"/>
        <v>7.8572071999999989E-3</v>
      </c>
      <c r="W60">
        <f t="shared" si="9"/>
        <v>1.2244879999999999E-4</v>
      </c>
      <c r="X60">
        <f t="shared" si="9"/>
        <v>8.4803759999999993E-4</v>
      </c>
      <c r="Y60">
        <f t="shared" si="9"/>
        <v>8.9674399999999983E-5</v>
      </c>
      <c r="Z60">
        <f t="shared" si="9"/>
        <v>1.6478239999999998E-4</v>
      </c>
      <c r="AA60">
        <f t="shared" si="3"/>
        <v>2.1257839999999999E-3</v>
      </c>
      <c r="AB60">
        <f t="shared" si="9"/>
        <v>4.7978079999999997E-4</v>
      </c>
      <c r="AC60">
        <f t="shared" si="9"/>
        <v>1.9300479999999999E-4</v>
      </c>
    </row>
    <row r="61" spans="1:29" x14ac:dyDescent="0.35">
      <c r="A61" s="17">
        <v>8314</v>
      </c>
      <c r="B61" s="18" t="s">
        <v>55</v>
      </c>
      <c r="C61" s="19">
        <v>56</v>
      </c>
      <c r="D61">
        <f t="shared" si="10"/>
        <v>5.09824E-6</v>
      </c>
      <c r="E61">
        <f t="shared" si="10"/>
        <v>4.7795999999999999E-6</v>
      </c>
      <c r="F61">
        <f t="shared" si="10"/>
        <v>3.1864E-7</v>
      </c>
      <c r="G61">
        <f t="shared" si="10"/>
        <v>1.9118399999999999E-6</v>
      </c>
      <c r="H61">
        <f t="shared" si="10"/>
        <v>1.306424E-5</v>
      </c>
      <c r="I61">
        <f t="shared" si="10"/>
        <v>2.6447120000000001E-5</v>
      </c>
      <c r="J61">
        <f t="shared" si="10"/>
        <v>9.8778399999999982E-6</v>
      </c>
      <c r="K61">
        <f t="shared" si="10"/>
        <v>6.3727999999999994E-6</v>
      </c>
      <c r="L61">
        <f t="shared" si="10"/>
        <v>1.2426959999999999E-5</v>
      </c>
      <c r="M61">
        <f t="shared" si="10"/>
        <v>7.0100800000000003E-6</v>
      </c>
      <c r="N61">
        <f t="shared" si="10"/>
        <v>7.1375359999999998E-5</v>
      </c>
      <c r="O61">
        <f t="shared" si="10"/>
        <v>2.4959071199999999E-3</v>
      </c>
      <c r="P61">
        <f t="shared" si="10"/>
        <v>1.0801895999999999E-4</v>
      </c>
      <c r="Q61">
        <f t="shared" si="10"/>
        <v>9.2405599999999984E-3</v>
      </c>
      <c r="R61">
        <f t="shared" si="10"/>
        <v>5.936263199999999E-4</v>
      </c>
      <c r="S61">
        <f t="shared" si="10"/>
        <v>6.9272335999999999E-4</v>
      </c>
      <c r="T61">
        <f t="shared" si="9"/>
        <v>6.3728E-7</v>
      </c>
      <c r="U61">
        <f t="shared" si="9"/>
        <v>3.4731760000000002E-5</v>
      </c>
      <c r="V61">
        <f t="shared" si="9"/>
        <v>5.5000450400000001E-3</v>
      </c>
      <c r="W61">
        <f t="shared" si="9"/>
        <v>8.5714159999999997E-5</v>
      </c>
      <c r="X61">
        <f t="shared" si="9"/>
        <v>5.936263199999999E-4</v>
      </c>
      <c r="Y61">
        <f t="shared" si="9"/>
        <v>6.2772079999999993E-5</v>
      </c>
      <c r="Z61">
        <f t="shared" si="9"/>
        <v>1.1534768000000001E-4</v>
      </c>
      <c r="AA61">
        <f t="shared" si="3"/>
        <v>1.4880488000000001E-3</v>
      </c>
      <c r="AB61">
        <f t="shared" si="9"/>
        <v>3.3584655999999998E-4</v>
      </c>
      <c r="AC61">
        <f t="shared" si="9"/>
        <v>1.3510336E-4</v>
      </c>
    </row>
    <row r="62" spans="1:29" x14ac:dyDescent="0.35">
      <c r="A62" s="17">
        <v>8314</v>
      </c>
      <c r="B62" s="18" t="s">
        <v>56</v>
      </c>
      <c r="C62" s="19">
        <v>56</v>
      </c>
      <c r="D62">
        <f t="shared" si="10"/>
        <v>5.09824E-6</v>
      </c>
      <c r="E62">
        <f t="shared" si="10"/>
        <v>4.7795999999999999E-6</v>
      </c>
      <c r="F62">
        <f t="shared" si="10"/>
        <v>3.1864E-7</v>
      </c>
      <c r="G62">
        <f t="shared" si="10"/>
        <v>1.9118399999999999E-6</v>
      </c>
      <c r="H62">
        <f t="shared" si="10"/>
        <v>1.306424E-5</v>
      </c>
      <c r="I62">
        <f t="shared" si="10"/>
        <v>2.6447120000000001E-5</v>
      </c>
      <c r="J62">
        <f t="shared" si="10"/>
        <v>9.8778399999999982E-6</v>
      </c>
      <c r="K62">
        <f t="shared" si="10"/>
        <v>6.3727999999999994E-6</v>
      </c>
      <c r="L62">
        <f t="shared" si="10"/>
        <v>1.2426959999999999E-5</v>
      </c>
      <c r="M62">
        <f t="shared" si="10"/>
        <v>7.0100800000000003E-6</v>
      </c>
      <c r="N62">
        <f t="shared" si="10"/>
        <v>7.1375359999999998E-5</v>
      </c>
      <c r="O62">
        <f t="shared" si="10"/>
        <v>2.4959071199999999E-3</v>
      </c>
      <c r="P62">
        <f t="shared" si="10"/>
        <v>1.0801895999999999E-4</v>
      </c>
      <c r="Q62">
        <f t="shared" si="10"/>
        <v>9.2405599999999984E-3</v>
      </c>
      <c r="R62">
        <f t="shared" si="10"/>
        <v>5.936263199999999E-4</v>
      </c>
      <c r="S62">
        <f t="shared" si="10"/>
        <v>6.9272335999999999E-4</v>
      </c>
      <c r="T62">
        <f t="shared" si="9"/>
        <v>6.3728E-7</v>
      </c>
      <c r="U62">
        <f t="shared" si="9"/>
        <v>3.4731760000000002E-5</v>
      </c>
      <c r="V62">
        <f t="shared" si="9"/>
        <v>5.5000450400000001E-3</v>
      </c>
      <c r="W62">
        <f t="shared" si="9"/>
        <v>8.5714159999999997E-5</v>
      </c>
      <c r="X62">
        <f t="shared" si="9"/>
        <v>5.936263199999999E-4</v>
      </c>
      <c r="Y62">
        <f t="shared" si="9"/>
        <v>6.2772079999999993E-5</v>
      </c>
      <c r="Z62">
        <f t="shared" si="9"/>
        <v>1.1534768000000001E-4</v>
      </c>
      <c r="AA62">
        <f t="shared" si="3"/>
        <v>1.4880488000000001E-3</v>
      </c>
      <c r="AB62">
        <f t="shared" si="9"/>
        <v>3.3584655999999998E-4</v>
      </c>
      <c r="AC62">
        <f t="shared" si="9"/>
        <v>1.3510336E-4</v>
      </c>
    </row>
    <row r="63" spans="1:29" x14ac:dyDescent="0.35">
      <c r="A63" s="17">
        <v>8425</v>
      </c>
      <c r="B63" s="18" t="s">
        <v>57</v>
      </c>
      <c r="C63" s="19">
        <v>390</v>
      </c>
      <c r="D63">
        <f t="shared" si="10"/>
        <v>3.5505600000000001E-5</v>
      </c>
      <c r="E63">
        <f t="shared" si="10"/>
        <v>3.3286499999999994E-5</v>
      </c>
      <c r="F63">
        <f t="shared" si="10"/>
        <v>2.2191000000000001E-6</v>
      </c>
      <c r="G63">
        <f t="shared" si="10"/>
        <v>1.3314599999999998E-5</v>
      </c>
      <c r="H63">
        <f t="shared" si="10"/>
        <v>9.09831E-5</v>
      </c>
      <c r="I63">
        <f t="shared" si="10"/>
        <v>1.8418530000000001E-4</v>
      </c>
      <c r="J63">
        <f t="shared" si="10"/>
        <v>6.8792099999999995E-5</v>
      </c>
      <c r="K63">
        <f t="shared" si="10"/>
        <v>4.4381999999999996E-5</v>
      </c>
      <c r="L63">
        <f t="shared" si="10"/>
        <v>8.6544899999999999E-5</v>
      </c>
      <c r="M63">
        <f t="shared" si="10"/>
        <v>4.8820200000000004E-5</v>
      </c>
      <c r="N63">
        <f t="shared" si="10"/>
        <v>4.970784E-4</v>
      </c>
      <c r="O63">
        <f t="shared" si="10"/>
        <v>1.7382210299999999E-2</v>
      </c>
      <c r="P63">
        <f t="shared" si="10"/>
        <v>7.5227489999999991E-4</v>
      </c>
      <c r="Q63">
        <f t="shared" si="10"/>
        <v>6.4353899999999992E-2</v>
      </c>
      <c r="R63">
        <f t="shared" si="10"/>
        <v>4.1341832999999993E-3</v>
      </c>
      <c r="S63">
        <f t="shared" si="10"/>
        <v>4.8243234000000003E-3</v>
      </c>
      <c r="T63">
        <f t="shared" si="9"/>
        <v>4.4382000000000001E-6</v>
      </c>
      <c r="U63">
        <f t="shared" si="9"/>
        <v>2.4188189999999998E-4</v>
      </c>
      <c r="V63">
        <f t="shared" si="9"/>
        <v>3.8303885099999997E-2</v>
      </c>
      <c r="W63">
        <f t="shared" si="9"/>
        <v>5.9693790000000006E-4</v>
      </c>
      <c r="X63">
        <f t="shared" si="9"/>
        <v>4.1341832999999993E-3</v>
      </c>
      <c r="Y63">
        <f t="shared" si="9"/>
        <v>4.3716269999999997E-4</v>
      </c>
      <c r="Z63">
        <f t="shared" si="9"/>
        <v>8.0331420000000003E-4</v>
      </c>
      <c r="AA63">
        <f t="shared" si="3"/>
        <v>1.0363196999999999E-2</v>
      </c>
      <c r="AB63">
        <f t="shared" si="9"/>
        <v>2.3389314E-3</v>
      </c>
      <c r="AC63">
        <f t="shared" si="9"/>
        <v>9.4089839999999994E-4</v>
      </c>
    </row>
    <row r="64" spans="1:29" x14ac:dyDescent="0.35">
      <c r="A64" s="17">
        <v>8425</v>
      </c>
      <c r="B64" s="18" t="s">
        <v>58</v>
      </c>
      <c r="C64" s="19">
        <v>92</v>
      </c>
      <c r="D64">
        <f t="shared" si="10"/>
        <v>8.3756800000000004E-6</v>
      </c>
      <c r="E64">
        <f t="shared" si="10"/>
        <v>7.8522000000000008E-6</v>
      </c>
      <c r="F64">
        <f t="shared" si="10"/>
        <v>5.2348000000000003E-7</v>
      </c>
      <c r="G64">
        <f t="shared" si="10"/>
        <v>3.1408799999999997E-6</v>
      </c>
      <c r="H64">
        <f t="shared" si="10"/>
        <v>2.1462680000000002E-5</v>
      </c>
      <c r="I64">
        <f t="shared" si="10"/>
        <v>4.3448839999999999E-5</v>
      </c>
      <c r="J64">
        <f t="shared" si="10"/>
        <v>1.622788E-5</v>
      </c>
      <c r="K64">
        <f t="shared" si="10"/>
        <v>1.0469600000000001E-5</v>
      </c>
      <c r="L64">
        <f t="shared" si="10"/>
        <v>2.041572E-5</v>
      </c>
      <c r="M64">
        <f t="shared" si="10"/>
        <v>1.151656E-5</v>
      </c>
      <c r="N64">
        <f t="shared" si="10"/>
        <v>1.1725951999999999E-4</v>
      </c>
      <c r="O64">
        <f t="shared" si="10"/>
        <v>4.1004188399999999E-3</v>
      </c>
      <c r="P64">
        <f t="shared" si="10"/>
        <v>1.7745971999999998E-4</v>
      </c>
      <c r="Q64">
        <f t="shared" si="10"/>
        <v>1.5180919999999999E-2</v>
      </c>
      <c r="R64">
        <f t="shared" si="10"/>
        <v>9.7524324E-4</v>
      </c>
      <c r="S64">
        <f t="shared" si="10"/>
        <v>1.1380455199999999E-3</v>
      </c>
      <c r="T64">
        <f t="shared" si="9"/>
        <v>1.0469600000000001E-6</v>
      </c>
      <c r="U64">
        <f t="shared" si="9"/>
        <v>5.7059319999999999E-5</v>
      </c>
      <c r="V64">
        <f t="shared" si="9"/>
        <v>9.0357882800000001E-3</v>
      </c>
      <c r="W64">
        <f t="shared" si="9"/>
        <v>1.4081612E-4</v>
      </c>
      <c r="X64">
        <f t="shared" si="9"/>
        <v>9.7524324E-4</v>
      </c>
      <c r="Y64">
        <f t="shared" si="9"/>
        <v>1.0312555999999998E-4</v>
      </c>
      <c r="Z64">
        <f t="shared" si="9"/>
        <v>1.8949976000000001E-4</v>
      </c>
      <c r="AA64">
        <f t="shared" si="3"/>
        <v>2.4446516000000001E-3</v>
      </c>
      <c r="AB64">
        <f t="shared" si="9"/>
        <v>5.517479199999999E-4</v>
      </c>
      <c r="AC64">
        <f t="shared" si="9"/>
        <v>2.2195551999999998E-4</v>
      </c>
    </row>
    <row r="65" spans="1:29" x14ac:dyDescent="0.35">
      <c r="A65" s="17">
        <v>8425</v>
      </c>
      <c r="B65" s="18" t="s">
        <v>59</v>
      </c>
      <c r="C65" s="19">
        <v>80</v>
      </c>
      <c r="D65">
        <f t="shared" si="10"/>
        <v>7.2832E-6</v>
      </c>
      <c r="E65">
        <f t="shared" si="10"/>
        <v>6.8279999999999997E-6</v>
      </c>
      <c r="F65">
        <f t="shared" si="10"/>
        <v>4.552E-7</v>
      </c>
      <c r="G65">
        <f t="shared" si="10"/>
        <v>2.7311999999999998E-6</v>
      </c>
      <c r="H65">
        <f t="shared" si="10"/>
        <v>1.8663200000000001E-5</v>
      </c>
      <c r="I65">
        <f t="shared" si="10"/>
        <v>3.7781599999999998E-5</v>
      </c>
      <c r="J65">
        <f t="shared" si="10"/>
        <v>1.41112E-5</v>
      </c>
      <c r="K65">
        <f t="shared" si="10"/>
        <v>9.1039999999999996E-6</v>
      </c>
      <c r="L65">
        <f t="shared" si="10"/>
        <v>1.7752800000000001E-5</v>
      </c>
      <c r="M65">
        <f t="shared" si="10"/>
        <v>1.00144E-5</v>
      </c>
      <c r="N65">
        <f t="shared" si="10"/>
        <v>1.0196479999999999E-4</v>
      </c>
      <c r="O65">
        <f t="shared" si="10"/>
        <v>3.5655815999999997E-3</v>
      </c>
      <c r="P65">
        <f t="shared" si="10"/>
        <v>1.5431279999999998E-4</v>
      </c>
      <c r="Q65">
        <f t="shared" si="10"/>
        <v>1.3200799999999999E-2</v>
      </c>
      <c r="R65">
        <f t="shared" si="10"/>
        <v>8.4803759999999993E-4</v>
      </c>
      <c r="S65">
        <f t="shared" si="10"/>
        <v>9.8960479999999989E-4</v>
      </c>
      <c r="T65">
        <f t="shared" si="9"/>
        <v>9.104E-7</v>
      </c>
      <c r="U65">
        <f t="shared" si="9"/>
        <v>4.9616799999999996E-5</v>
      </c>
      <c r="V65">
        <f t="shared" si="9"/>
        <v>7.8572071999999989E-3</v>
      </c>
      <c r="W65">
        <f t="shared" si="9"/>
        <v>1.2244879999999999E-4</v>
      </c>
      <c r="X65">
        <f t="shared" si="9"/>
        <v>8.4803759999999993E-4</v>
      </c>
      <c r="Y65">
        <f t="shared" si="9"/>
        <v>8.9674399999999983E-5</v>
      </c>
      <c r="Z65">
        <f t="shared" si="9"/>
        <v>1.6478239999999998E-4</v>
      </c>
      <c r="AA65">
        <f t="shared" si="3"/>
        <v>2.1257839999999999E-3</v>
      </c>
      <c r="AB65">
        <f t="shared" si="9"/>
        <v>4.7978079999999997E-4</v>
      </c>
      <c r="AC65">
        <f t="shared" si="9"/>
        <v>1.9300479999999999E-4</v>
      </c>
    </row>
    <row r="66" spans="1:29" x14ac:dyDescent="0.35">
      <c r="A66" s="17">
        <v>8425</v>
      </c>
      <c r="B66" s="18" t="s">
        <v>60</v>
      </c>
      <c r="C66" s="19">
        <v>235</v>
      </c>
      <c r="D66">
        <f t="shared" si="10"/>
        <v>2.13944E-5</v>
      </c>
      <c r="E66">
        <f t="shared" si="10"/>
        <v>2.0057249999999998E-5</v>
      </c>
      <c r="F66">
        <f t="shared" si="10"/>
        <v>1.33715E-6</v>
      </c>
      <c r="G66">
        <f t="shared" si="10"/>
        <v>8.022899999999999E-6</v>
      </c>
      <c r="H66">
        <f t="shared" si="10"/>
        <v>5.4823150000000004E-5</v>
      </c>
      <c r="I66">
        <f t="shared" si="10"/>
        <v>1.1098345E-4</v>
      </c>
      <c r="J66">
        <f t="shared" si="10"/>
        <v>4.1451649999999998E-5</v>
      </c>
      <c r="K66">
        <f t="shared" si="10"/>
        <v>2.6742999999999998E-5</v>
      </c>
      <c r="L66">
        <f t="shared" si="10"/>
        <v>5.2148849999999995E-5</v>
      </c>
      <c r="M66">
        <f t="shared" si="10"/>
        <v>2.94173E-5</v>
      </c>
      <c r="N66">
        <f t="shared" si="10"/>
        <v>2.9952160000000001E-4</v>
      </c>
      <c r="O66">
        <f t="shared" si="10"/>
        <v>1.0473895949999999E-2</v>
      </c>
      <c r="P66">
        <f t="shared" si="10"/>
        <v>4.5329384999999992E-4</v>
      </c>
      <c r="Q66">
        <f t="shared" si="10"/>
        <v>3.8777349999999995E-2</v>
      </c>
      <c r="R66">
        <f t="shared" si="10"/>
        <v>2.4911104499999999E-3</v>
      </c>
      <c r="S66">
        <f t="shared" si="10"/>
        <v>2.9069641000000002E-3</v>
      </c>
      <c r="T66">
        <f t="shared" si="9"/>
        <v>2.6743E-6</v>
      </c>
      <c r="U66">
        <f t="shared" si="9"/>
        <v>1.4574934999999999E-4</v>
      </c>
      <c r="V66">
        <f t="shared" si="9"/>
        <v>2.3080546149999999E-2</v>
      </c>
      <c r="W66">
        <f t="shared" si="9"/>
        <v>3.5969334999999997E-4</v>
      </c>
      <c r="X66">
        <f t="shared" si="9"/>
        <v>2.4911104499999999E-3</v>
      </c>
      <c r="Y66">
        <f t="shared" si="9"/>
        <v>2.6341854999999999E-4</v>
      </c>
      <c r="Z66">
        <f t="shared" si="9"/>
        <v>4.8404829999999999E-4</v>
      </c>
      <c r="AA66">
        <f t="shared" si="3"/>
        <v>6.2444905000000007E-3</v>
      </c>
      <c r="AB66">
        <f t="shared" si="9"/>
        <v>1.4093560999999999E-3</v>
      </c>
      <c r="AC66">
        <f t="shared" si="9"/>
        <v>5.6695159999999999E-4</v>
      </c>
    </row>
    <row r="67" spans="1:29" x14ac:dyDescent="0.35">
      <c r="A67" s="17">
        <v>8425</v>
      </c>
      <c r="B67" s="18" t="s">
        <v>61</v>
      </c>
      <c r="C67" s="19">
        <v>80</v>
      </c>
      <c r="D67">
        <f t="shared" si="10"/>
        <v>7.2832E-6</v>
      </c>
      <c r="E67">
        <f t="shared" si="10"/>
        <v>6.8279999999999997E-6</v>
      </c>
      <c r="F67">
        <f t="shared" si="10"/>
        <v>4.552E-7</v>
      </c>
      <c r="G67">
        <f t="shared" si="10"/>
        <v>2.7311999999999998E-6</v>
      </c>
      <c r="H67">
        <f t="shared" si="10"/>
        <v>1.8663200000000001E-5</v>
      </c>
      <c r="I67">
        <f t="shared" si="10"/>
        <v>3.7781599999999998E-5</v>
      </c>
      <c r="J67">
        <f t="shared" si="10"/>
        <v>1.41112E-5</v>
      </c>
      <c r="K67">
        <f t="shared" si="10"/>
        <v>9.1039999999999996E-6</v>
      </c>
      <c r="L67">
        <f t="shared" si="10"/>
        <v>1.7752800000000001E-5</v>
      </c>
      <c r="M67">
        <f t="shared" si="10"/>
        <v>1.00144E-5</v>
      </c>
      <c r="N67">
        <f t="shared" si="10"/>
        <v>1.0196479999999999E-4</v>
      </c>
      <c r="O67">
        <f t="shared" si="10"/>
        <v>3.5655815999999997E-3</v>
      </c>
      <c r="P67">
        <f t="shared" si="10"/>
        <v>1.5431279999999998E-4</v>
      </c>
      <c r="Q67">
        <f t="shared" si="10"/>
        <v>1.3200799999999999E-2</v>
      </c>
      <c r="R67">
        <f t="shared" si="10"/>
        <v>8.4803759999999993E-4</v>
      </c>
      <c r="S67">
        <f t="shared" si="10"/>
        <v>9.8960479999999989E-4</v>
      </c>
      <c r="T67">
        <f t="shared" si="9"/>
        <v>9.104E-7</v>
      </c>
      <c r="U67">
        <f t="shared" si="9"/>
        <v>4.9616799999999996E-5</v>
      </c>
      <c r="V67">
        <f t="shared" si="9"/>
        <v>7.8572071999999989E-3</v>
      </c>
      <c r="W67">
        <f t="shared" si="9"/>
        <v>1.2244879999999999E-4</v>
      </c>
      <c r="X67">
        <f t="shared" si="9"/>
        <v>8.4803759999999993E-4</v>
      </c>
      <c r="Y67">
        <f t="shared" si="9"/>
        <v>8.9674399999999983E-5</v>
      </c>
      <c r="Z67">
        <f t="shared" si="9"/>
        <v>1.6478239999999998E-4</v>
      </c>
      <c r="AA67">
        <f t="shared" si="3"/>
        <v>2.1257839999999999E-3</v>
      </c>
      <c r="AB67">
        <f t="shared" si="9"/>
        <v>4.7978079999999997E-4</v>
      </c>
      <c r="AC67">
        <f t="shared" si="9"/>
        <v>1.9300479999999999E-4</v>
      </c>
    </row>
    <row r="68" spans="1:29" x14ac:dyDescent="0.35">
      <c r="A68" s="17">
        <v>8425</v>
      </c>
      <c r="B68" s="18" t="s">
        <v>62</v>
      </c>
      <c r="C68" s="19">
        <v>30</v>
      </c>
      <c r="D68">
        <f t="shared" si="10"/>
        <v>2.7312000000000002E-6</v>
      </c>
      <c r="E68">
        <f t="shared" si="10"/>
        <v>2.5605000000000003E-6</v>
      </c>
      <c r="F68">
        <f t="shared" si="10"/>
        <v>1.7070000000000001E-7</v>
      </c>
      <c r="G68">
        <f t="shared" si="10"/>
        <v>1.0241999999999999E-6</v>
      </c>
      <c r="H68">
        <f t="shared" si="10"/>
        <v>6.9987000000000013E-6</v>
      </c>
      <c r="I68">
        <f t="shared" si="10"/>
        <v>1.4168100000000001E-5</v>
      </c>
      <c r="J68">
        <f t="shared" si="10"/>
        <v>5.2916999999999997E-6</v>
      </c>
      <c r="K68">
        <f t="shared" si="10"/>
        <v>3.4140000000000003E-6</v>
      </c>
      <c r="L68">
        <f t="shared" si="10"/>
        <v>6.6572999999999998E-6</v>
      </c>
      <c r="M68">
        <f t="shared" si="10"/>
        <v>3.7554000000000005E-6</v>
      </c>
      <c r="N68">
        <f t="shared" si="10"/>
        <v>3.82368E-5</v>
      </c>
      <c r="O68">
        <f t="shared" si="10"/>
        <v>1.3370931000000002E-3</v>
      </c>
      <c r="P68">
        <f t="shared" si="10"/>
        <v>5.7867300000000001E-5</v>
      </c>
      <c r="Q68">
        <f t="shared" si="10"/>
        <v>4.9503000000000004E-3</v>
      </c>
      <c r="R68">
        <f t="shared" si="10"/>
        <v>3.1801410000000002E-4</v>
      </c>
      <c r="S68">
        <f t="shared" si="10"/>
        <v>3.7110180000000004E-4</v>
      </c>
      <c r="T68">
        <f t="shared" si="9"/>
        <v>3.4140000000000003E-7</v>
      </c>
      <c r="U68">
        <f t="shared" si="9"/>
        <v>1.8606299999999998E-5</v>
      </c>
      <c r="V68">
        <f t="shared" si="9"/>
        <v>2.9464527000000003E-3</v>
      </c>
      <c r="W68">
        <f t="shared" si="9"/>
        <v>4.5918300000000004E-5</v>
      </c>
      <c r="X68">
        <f t="shared" si="9"/>
        <v>3.1801410000000002E-4</v>
      </c>
      <c r="Y68">
        <f t="shared" si="9"/>
        <v>3.3627900000000004E-5</v>
      </c>
      <c r="Z68">
        <f t="shared" si="9"/>
        <v>6.179340000000001E-5</v>
      </c>
      <c r="AA68">
        <f t="shared" si="3"/>
        <v>7.9716900000000013E-4</v>
      </c>
      <c r="AB68">
        <f t="shared" si="9"/>
        <v>1.7991779999999998E-4</v>
      </c>
      <c r="AC68">
        <f t="shared" si="9"/>
        <v>7.2376800000000001E-5</v>
      </c>
    </row>
    <row r="69" spans="1:29" x14ac:dyDescent="0.35">
      <c r="A69" s="17">
        <v>8425</v>
      </c>
      <c r="B69" s="18" t="s">
        <v>63</v>
      </c>
      <c r="C69" s="19">
        <v>30</v>
      </c>
      <c r="D69">
        <f t="shared" si="10"/>
        <v>2.7312000000000002E-6</v>
      </c>
      <c r="E69">
        <f t="shared" si="10"/>
        <v>2.5605000000000003E-6</v>
      </c>
      <c r="F69">
        <f t="shared" si="10"/>
        <v>1.7070000000000001E-7</v>
      </c>
      <c r="G69">
        <f t="shared" si="10"/>
        <v>1.0241999999999999E-6</v>
      </c>
      <c r="H69">
        <f t="shared" si="10"/>
        <v>6.9987000000000013E-6</v>
      </c>
      <c r="I69">
        <f t="shared" si="10"/>
        <v>1.4168100000000001E-5</v>
      </c>
      <c r="J69">
        <f t="shared" si="10"/>
        <v>5.2916999999999997E-6</v>
      </c>
      <c r="K69">
        <f t="shared" si="10"/>
        <v>3.4140000000000003E-6</v>
      </c>
      <c r="L69">
        <f t="shared" si="10"/>
        <v>6.6572999999999998E-6</v>
      </c>
      <c r="M69">
        <f t="shared" si="10"/>
        <v>3.7554000000000005E-6</v>
      </c>
      <c r="N69">
        <f t="shared" si="10"/>
        <v>3.82368E-5</v>
      </c>
      <c r="O69">
        <f t="shared" si="10"/>
        <v>1.3370931000000002E-3</v>
      </c>
      <c r="P69">
        <f t="shared" si="10"/>
        <v>5.7867300000000001E-5</v>
      </c>
      <c r="Q69">
        <f t="shared" si="10"/>
        <v>4.9503000000000004E-3</v>
      </c>
      <c r="R69">
        <f t="shared" si="10"/>
        <v>3.1801410000000002E-4</v>
      </c>
      <c r="S69">
        <f t="shared" si="10"/>
        <v>3.7110180000000004E-4</v>
      </c>
      <c r="T69">
        <f t="shared" si="9"/>
        <v>3.4140000000000003E-7</v>
      </c>
      <c r="U69">
        <f t="shared" si="9"/>
        <v>1.8606299999999998E-5</v>
      </c>
      <c r="V69">
        <f t="shared" si="9"/>
        <v>2.9464527000000003E-3</v>
      </c>
      <c r="W69">
        <f t="shared" si="9"/>
        <v>4.5918300000000004E-5</v>
      </c>
      <c r="X69">
        <f t="shared" si="9"/>
        <v>3.1801410000000002E-4</v>
      </c>
      <c r="Y69">
        <f t="shared" si="9"/>
        <v>3.3627900000000004E-5</v>
      </c>
      <c r="Z69">
        <f t="shared" si="9"/>
        <v>6.179340000000001E-5</v>
      </c>
      <c r="AA69">
        <f t="shared" si="3"/>
        <v>7.9716900000000013E-4</v>
      </c>
      <c r="AB69">
        <f t="shared" si="9"/>
        <v>1.7991779999999998E-4</v>
      </c>
      <c r="AC69">
        <f t="shared" si="9"/>
        <v>7.2376800000000001E-5</v>
      </c>
    </row>
    <row r="70" spans="1:29" x14ac:dyDescent="0.35">
      <c r="A70" s="17">
        <v>8425</v>
      </c>
      <c r="B70" s="18" t="s">
        <v>64</v>
      </c>
      <c r="C70" s="19">
        <v>24</v>
      </c>
      <c r="D70">
        <f t="shared" si="10"/>
        <v>2.18496E-6</v>
      </c>
      <c r="E70">
        <f t="shared" si="10"/>
        <v>2.0484000000000002E-6</v>
      </c>
      <c r="F70">
        <f t="shared" si="10"/>
        <v>1.3656E-7</v>
      </c>
      <c r="G70">
        <f t="shared" si="10"/>
        <v>8.1935999999999989E-7</v>
      </c>
      <c r="H70">
        <f t="shared" si="10"/>
        <v>5.5989599999999998E-6</v>
      </c>
      <c r="I70">
        <f t="shared" si="10"/>
        <v>1.133448E-5</v>
      </c>
      <c r="J70">
        <f t="shared" si="10"/>
        <v>4.2333599999999997E-6</v>
      </c>
      <c r="K70">
        <f t="shared" si="10"/>
        <v>2.7312000000000002E-6</v>
      </c>
      <c r="L70">
        <f t="shared" si="10"/>
        <v>5.3258399999999993E-6</v>
      </c>
      <c r="M70">
        <f t="shared" si="10"/>
        <v>3.0043199999999999E-6</v>
      </c>
      <c r="N70">
        <f t="shared" si="10"/>
        <v>3.0589439999999998E-5</v>
      </c>
      <c r="O70">
        <f t="shared" si="10"/>
        <v>1.0696744799999999E-3</v>
      </c>
      <c r="P70">
        <f t="shared" si="10"/>
        <v>4.6293839999999997E-5</v>
      </c>
      <c r="Q70">
        <f t="shared" si="10"/>
        <v>3.9602399999999994E-3</v>
      </c>
      <c r="R70">
        <f t="shared" si="10"/>
        <v>2.5441127999999998E-4</v>
      </c>
      <c r="S70">
        <f t="shared" si="10"/>
        <v>2.9688144000000001E-4</v>
      </c>
      <c r="T70">
        <f t="shared" si="9"/>
        <v>2.7312E-7</v>
      </c>
      <c r="U70">
        <f t="shared" si="9"/>
        <v>1.4885039999999998E-5</v>
      </c>
      <c r="V70">
        <f t="shared" si="9"/>
        <v>2.3571621599999997E-3</v>
      </c>
      <c r="W70">
        <f t="shared" si="9"/>
        <v>3.6734640000000002E-5</v>
      </c>
      <c r="X70">
        <f t="shared" si="9"/>
        <v>2.5441127999999998E-4</v>
      </c>
      <c r="Y70">
        <f t="shared" si="9"/>
        <v>2.6902319999999996E-5</v>
      </c>
      <c r="Z70">
        <f t="shared" si="9"/>
        <v>4.9434720000000004E-5</v>
      </c>
      <c r="AA70">
        <f t="shared" si="3"/>
        <v>6.3773519999999991E-4</v>
      </c>
      <c r="AB70">
        <f t="shared" si="9"/>
        <v>1.4393423999999998E-4</v>
      </c>
      <c r="AC70">
        <f t="shared" si="9"/>
        <v>5.7901439999999997E-5</v>
      </c>
    </row>
    <row r="71" spans="1:29" x14ac:dyDescent="0.35">
      <c r="A71" s="17">
        <v>8425</v>
      </c>
      <c r="B71" s="18" t="s">
        <v>65</v>
      </c>
      <c r="C71" s="19">
        <v>24.1</v>
      </c>
      <c r="D71">
        <f t="shared" si="10"/>
        <v>2.1940640000000002E-6</v>
      </c>
      <c r="E71">
        <f t="shared" si="10"/>
        <v>2.0569350000000001E-6</v>
      </c>
      <c r="F71">
        <f t="shared" si="10"/>
        <v>1.3712900000000001E-7</v>
      </c>
      <c r="G71">
        <f t="shared" si="10"/>
        <v>8.2277400000000001E-7</v>
      </c>
      <c r="H71">
        <f t="shared" si="10"/>
        <v>5.6222890000000011E-6</v>
      </c>
      <c r="I71">
        <f t="shared" si="10"/>
        <v>1.1381707000000001E-5</v>
      </c>
      <c r="J71">
        <f t="shared" si="10"/>
        <v>4.2509990000000002E-6</v>
      </c>
      <c r="K71">
        <f t="shared" si="10"/>
        <v>2.7425800000000001E-6</v>
      </c>
      <c r="L71">
        <f t="shared" si="10"/>
        <v>5.3480310000000001E-6</v>
      </c>
      <c r="M71">
        <f t="shared" si="10"/>
        <v>3.0168380000000003E-6</v>
      </c>
      <c r="N71">
        <f t="shared" si="10"/>
        <v>3.0716896000000006E-5</v>
      </c>
      <c r="O71">
        <f t="shared" si="10"/>
        <v>1.074131457E-3</v>
      </c>
      <c r="P71">
        <f t="shared" si="10"/>
        <v>4.6486731000000001E-5</v>
      </c>
      <c r="Q71">
        <f t="shared" si="10"/>
        <v>3.9767409999999998E-3</v>
      </c>
      <c r="R71">
        <f t="shared" si="10"/>
        <v>2.55471327E-4</v>
      </c>
      <c r="S71">
        <f t="shared" ref="S71:AC86" si="12">0.0569*$C71*S$7/1000</f>
        <v>2.9811844600000006E-4</v>
      </c>
      <c r="T71">
        <f t="shared" si="12"/>
        <v>2.7425800000000002E-7</v>
      </c>
      <c r="U71">
        <f t="shared" si="12"/>
        <v>1.4947061000000001E-5</v>
      </c>
      <c r="V71">
        <f t="shared" si="12"/>
        <v>2.3669836689999999E-3</v>
      </c>
      <c r="W71">
        <f t="shared" si="12"/>
        <v>3.6887700999999999E-5</v>
      </c>
      <c r="X71">
        <f t="shared" si="12"/>
        <v>2.55471327E-4</v>
      </c>
      <c r="Y71">
        <f t="shared" si="12"/>
        <v>2.7014413000000002E-5</v>
      </c>
      <c r="Z71">
        <f t="shared" si="12"/>
        <v>4.9640698000000009E-5</v>
      </c>
      <c r="AA71">
        <f t="shared" si="3"/>
        <v>6.4039243000000017E-4</v>
      </c>
      <c r="AB71">
        <f t="shared" si="12"/>
        <v>1.4453396600000001E-4</v>
      </c>
      <c r="AC71">
        <f t="shared" si="12"/>
        <v>5.8142696000000011E-5</v>
      </c>
    </row>
    <row r="72" spans="1:29" x14ac:dyDescent="0.35">
      <c r="A72" s="17">
        <v>8425</v>
      </c>
      <c r="B72" s="18" t="s">
        <v>68</v>
      </c>
      <c r="C72" s="19">
        <v>215</v>
      </c>
      <c r="D72">
        <f t="shared" ref="D72:S87" si="13">0.0569*$C72*D$7/1000</f>
        <v>1.9573599999999998E-5</v>
      </c>
      <c r="E72">
        <f t="shared" si="13"/>
        <v>1.8350249999999999E-5</v>
      </c>
      <c r="F72">
        <f t="shared" si="13"/>
        <v>1.2233499999999999E-6</v>
      </c>
      <c r="G72">
        <f t="shared" si="13"/>
        <v>7.3400999999999986E-6</v>
      </c>
      <c r="H72">
        <f t="shared" si="13"/>
        <v>5.0157350000000005E-5</v>
      </c>
      <c r="I72">
        <f t="shared" si="13"/>
        <v>1.0153804999999999E-4</v>
      </c>
      <c r="J72">
        <f t="shared" si="13"/>
        <v>3.7923849999999994E-5</v>
      </c>
      <c r="K72">
        <f t="shared" si="13"/>
        <v>2.4466999999999998E-5</v>
      </c>
      <c r="L72">
        <f t="shared" si="13"/>
        <v>4.7710649999999994E-5</v>
      </c>
      <c r="M72">
        <f t="shared" si="13"/>
        <v>2.6913699999999999E-5</v>
      </c>
      <c r="N72">
        <f t="shared" si="13"/>
        <v>2.740304E-4</v>
      </c>
      <c r="O72">
        <f t="shared" si="13"/>
        <v>9.5825005499999994E-3</v>
      </c>
      <c r="P72">
        <f t="shared" si="13"/>
        <v>4.1471564999999997E-4</v>
      </c>
      <c r="Q72">
        <f t="shared" si="13"/>
        <v>3.5477149999999992E-2</v>
      </c>
      <c r="R72">
        <f t="shared" si="13"/>
        <v>2.2791010499999998E-3</v>
      </c>
      <c r="S72">
        <f t="shared" si="13"/>
        <v>2.6595629000000002E-3</v>
      </c>
      <c r="T72">
        <f t="shared" si="12"/>
        <v>2.4466999999999998E-6</v>
      </c>
      <c r="U72">
        <f t="shared" si="12"/>
        <v>1.3334514999999999E-4</v>
      </c>
      <c r="V72">
        <f t="shared" si="12"/>
        <v>2.111624435E-2</v>
      </c>
      <c r="W72">
        <f t="shared" si="12"/>
        <v>3.2908115E-4</v>
      </c>
      <c r="X72">
        <f t="shared" si="12"/>
        <v>2.2791010499999998E-3</v>
      </c>
      <c r="Y72">
        <f t="shared" si="12"/>
        <v>2.4099994999999996E-4</v>
      </c>
      <c r="Z72">
        <f t="shared" si="12"/>
        <v>4.428527E-4</v>
      </c>
      <c r="AA72">
        <f t="shared" si="3"/>
        <v>5.7130444999999993E-3</v>
      </c>
      <c r="AB72">
        <f t="shared" si="12"/>
        <v>1.2894108999999998E-3</v>
      </c>
      <c r="AC72">
        <f t="shared" si="12"/>
        <v>5.187003999999999E-4</v>
      </c>
    </row>
    <row r="73" spans="1:29" x14ac:dyDescent="0.35">
      <c r="A73" s="17">
        <v>8510</v>
      </c>
      <c r="B73" s="17">
        <v>106946</v>
      </c>
      <c r="C73" s="19">
        <v>1592</v>
      </c>
      <c r="D73">
        <f t="shared" si="13"/>
        <v>1.4493568E-4</v>
      </c>
      <c r="E73">
        <f t="shared" si="13"/>
        <v>1.358772E-4</v>
      </c>
      <c r="F73">
        <f t="shared" si="13"/>
        <v>9.05848E-6</v>
      </c>
      <c r="G73">
        <f t="shared" si="13"/>
        <v>5.435088E-5</v>
      </c>
      <c r="H73">
        <f t="shared" si="13"/>
        <v>3.7139768000000008E-4</v>
      </c>
      <c r="I73">
        <f t="shared" si="13"/>
        <v>7.5185384000000003E-4</v>
      </c>
      <c r="J73">
        <f t="shared" si="13"/>
        <v>2.8081287999999997E-4</v>
      </c>
      <c r="K73">
        <f t="shared" si="13"/>
        <v>1.811696E-4</v>
      </c>
      <c r="L73">
        <f t="shared" si="13"/>
        <v>3.5328071999999997E-4</v>
      </c>
      <c r="M73">
        <f t="shared" si="13"/>
        <v>1.9928656E-4</v>
      </c>
      <c r="N73">
        <f t="shared" si="13"/>
        <v>2.02909952E-3</v>
      </c>
      <c r="O73">
        <f t="shared" si="13"/>
        <v>7.0955073839999994E-2</v>
      </c>
      <c r="P73">
        <f t="shared" si="13"/>
        <v>3.0708247199999999E-3</v>
      </c>
      <c r="Q73">
        <f t="shared" si="13"/>
        <v>0.26269592000000003</v>
      </c>
      <c r="R73">
        <f t="shared" si="13"/>
        <v>1.6875948240000001E-2</v>
      </c>
      <c r="S73">
        <f t="shared" si="13"/>
        <v>1.9693135520000002E-2</v>
      </c>
      <c r="T73">
        <f t="shared" si="12"/>
        <v>1.811696E-5</v>
      </c>
      <c r="U73">
        <f t="shared" si="12"/>
        <v>9.8737432000000009E-4</v>
      </c>
      <c r="V73">
        <f t="shared" si="12"/>
        <v>0.15635842328000002</v>
      </c>
      <c r="W73">
        <f t="shared" si="12"/>
        <v>2.4367311200000001E-3</v>
      </c>
      <c r="X73">
        <f t="shared" si="12"/>
        <v>1.6875948240000001E-2</v>
      </c>
      <c r="Y73">
        <f t="shared" si="12"/>
        <v>1.7845205599999999E-3</v>
      </c>
      <c r="Z73">
        <f t="shared" si="12"/>
        <v>3.2791697600000002E-3</v>
      </c>
      <c r="AA73">
        <f t="shared" si="3"/>
        <v>4.2303101600000004E-2</v>
      </c>
      <c r="AB73">
        <f t="shared" si="12"/>
        <v>9.5476379199999992E-3</v>
      </c>
      <c r="AC73">
        <f t="shared" si="12"/>
        <v>3.8407955199999998E-3</v>
      </c>
    </row>
    <row r="74" spans="1:29" x14ac:dyDescent="0.35">
      <c r="A74" s="17">
        <v>10579</v>
      </c>
      <c r="B74" s="17">
        <v>107038</v>
      </c>
      <c r="C74" s="19">
        <v>750</v>
      </c>
      <c r="D74">
        <f t="shared" si="13"/>
        <v>6.827999999999999E-5</v>
      </c>
      <c r="E74">
        <f t="shared" si="13"/>
        <v>6.4012500000000004E-5</v>
      </c>
      <c r="F74">
        <f t="shared" si="13"/>
        <v>4.2674999999999994E-6</v>
      </c>
      <c r="G74">
        <f t="shared" si="13"/>
        <v>2.5604999999999996E-5</v>
      </c>
      <c r="H74">
        <f t="shared" si="13"/>
        <v>1.749675E-4</v>
      </c>
      <c r="I74">
        <f t="shared" si="13"/>
        <v>3.5420249999999998E-4</v>
      </c>
      <c r="J74">
        <f t="shared" si="13"/>
        <v>1.3229249999999998E-4</v>
      </c>
      <c r="K74">
        <f t="shared" si="13"/>
        <v>8.5350000000000001E-5</v>
      </c>
      <c r="L74">
        <f t="shared" si="13"/>
        <v>1.6643249999999998E-4</v>
      </c>
      <c r="M74">
        <f t="shared" si="13"/>
        <v>9.3885E-5</v>
      </c>
      <c r="N74">
        <f t="shared" si="13"/>
        <v>9.5591999999999986E-4</v>
      </c>
      <c r="O74">
        <f t="shared" si="13"/>
        <v>3.3427327499999999E-2</v>
      </c>
      <c r="P74">
        <f t="shared" si="13"/>
        <v>1.4466824999999999E-3</v>
      </c>
      <c r="Q74">
        <f t="shared" si="13"/>
        <v>0.12375749999999999</v>
      </c>
      <c r="R74">
        <f t="shared" si="13"/>
        <v>7.9503524999999988E-3</v>
      </c>
      <c r="S74">
        <f t="shared" si="13"/>
        <v>9.2775449999999999E-3</v>
      </c>
      <c r="T74">
        <f t="shared" si="12"/>
        <v>8.5349999999999988E-6</v>
      </c>
      <c r="U74">
        <f t="shared" si="12"/>
        <v>4.6515749999999996E-4</v>
      </c>
      <c r="V74">
        <f t="shared" si="12"/>
        <v>7.366131749999999E-2</v>
      </c>
      <c r="W74">
        <f t="shared" si="12"/>
        <v>1.1479575E-3</v>
      </c>
      <c r="X74">
        <f t="shared" si="12"/>
        <v>7.9503524999999988E-3</v>
      </c>
      <c r="Y74">
        <f t="shared" si="12"/>
        <v>8.406974999999999E-4</v>
      </c>
      <c r="Z74">
        <f t="shared" si="12"/>
        <v>1.544835E-3</v>
      </c>
      <c r="AA74">
        <f t="shared" si="3"/>
        <v>1.9929224999999998E-2</v>
      </c>
      <c r="AB74">
        <f t="shared" si="12"/>
        <v>4.4979449999999997E-3</v>
      </c>
      <c r="AC74">
        <f t="shared" si="12"/>
        <v>1.8094199999999997E-3</v>
      </c>
    </row>
    <row r="75" spans="1:29" x14ac:dyDescent="0.35">
      <c r="A75" s="17">
        <v>10660</v>
      </c>
      <c r="B75" s="17">
        <v>107004</v>
      </c>
      <c r="C75" s="19">
        <v>68</v>
      </c>
      <c r="D75">
        <f t="shared" si="13"/>
        <v>6.1907200000000004E-6</v>
      </c>
      <c r="E75">
        <f t="shared" si="13"/>
        <v>5.8037999999999994E-6</v>
      </c>
      <c r="F75">
        <f t="shared" si="13"/>
        <v>3.8692000000000003E-7</v>
      </c>
      <c r="G75">
        <f t="shared" si="13"/>
        <v>2.3215199999999998E-6</v>
      </c>
      <c r="H75">
        <f t="shared" si="13"/>
        <v>1.586372E-5</v>
      </c>
      <c r="I75">
        <f t="shared" si="13"/>
        <v>3.2114360000000003E-5</v>
      </c>
      <c r="J75">
        <f t="shared" si="13"/>
        <v>1.1994519999999998E-5</v>
      </c>
      <c r="K75">
        <f t="shared" si="13"/>
        <v>7.7383999999999986E-6</v>
      </c>
      <c r="L75">
        <f t="shared" si="13"/>
        <v>1.5089879999999998E-5</v>
      </c>
      <c r="M75">
        <f t="shared" si="13"/>
        <v>8.5122400000000007E-6</v>
      </c>
      <c r="N75">
        <f t="shared" si="13"/>
        <v>8.6670080000000001E-5</v>
      </c>
      <c r="O75">
        <f t="shared" si="13"/>
        <v>3.03074436E-3</v>
      </c>
      <c r="P75">
        <f t="shared" si="13"/>
        <v>1.3116587999999999E-4</v>
      </c>
      <c r="Q75">
        <f t="shared" si="13"/>
        <v>1.122068E-2</v>
      </c>
      <c r="R75">
        <f t="shared" si="13"/>
        <v>7.2083195999999997E-4</v>
      </c>
      <c r="S75">
        <f t="shared" si="13"/>
        <v>8.4116407999999994E-4</v>
      </c>
      <c r="T75">
        <f t="shared" si="12"/>
        <v>7.7384000000000005E-7</v>
      </c>
      <c r="U75">
        <f t="shared" si="12"/>
        <v>4.2174279999999992E-5</v>
      </c>
      <c r="V75">
        <f t="shared" si="12"/>
        <v>6.6786261199999995E-3</v>
      </c>
      <c r="W75">
        <f t="shared" si="12"/>
        <v>1.0408147999999999E-4</v>
      </c>
      <c r="X75">
        <f t="shared" si="12"/>
        <v>7.2083195999999997E-4</v>
      </c>
      <c r="Y75">
        <f t="shared" si="12"/>
        <v>7.6223239999999981E-5</v>
      </c>
      <c r="Z75">
        <f t="shared" si="12"/>
        <v>1.4006504000000001E-4</v>
      </c>
      <c r="AA75">
        <f t="shared" si="3"/>
        <v>1.8069163999999999E-3</v>
      </c>
      <c r="AB75">
        <f t="shared" si="12"/>
        <v>4.0781367999999997E-4</v>
      </c>
      <c r="AC75">
        <f t="shared" si="12"/>
        <v>1.6405407999999999E-4</v>
      </c>
    </row>
    <row r="76" spans="1:29" x14ac:dyDescent="0.35">
      <c r="A76" s="17">
        <v>10711</v>
      </c>
      <c r="B76" s="18" t="s">
        <v>71</v>
      </c>
      <c r="C76" s="19">
        <v>32.5</v>
      </c>
      <c r="D76">
        <f t="shared" si="13"/>
        <v>2.9587999999999999E-6</v>
      </c>
      <c r="E76">
        <f t="shared" si="13"/>
        <v>2.7738750000000002E-6</v>
      </c>
      <c r="F76">
        <f t="shared" si="13"/>
        <v>1.84925E-7</v>
      </c>
      <c r="G76">
        <f t="shared" si="13"/>
        <v>1.10955E-6</v>
      </c>
      <c r="H76">
        <f t="shared" si="13"/>
        <v>7.5819250000000003E-6</v>
      </c>
      <c r="I76">
        <f t="shared" si="13"/>
        <v>1.5348774999999999E-5</v>
      </c>
      <c r="J76">
        <f t="shared" si="13"/>
        <v>5.7326749999999993E-6</v>
      </c>
      <c r="K76">
        <f t="shared" si="13"/>
        <v>3.6985000000000002E-6</v>
      </c>
      <c r="L76">
        <f t="shared" si="13"/>
        <v>7.2120749999999999E-6</v>
      </c>
      <c r="M76">
        <f t="shared" si="13"/>
        <v>4.0683499999999998E-6</v>
      </c>
      <c r="N76">
        <f t="shared" si="13"/>
        <v>4.14232E-5</v>
      </c>
      <c r="O76">
        <f t="shared" si="13"/>
        <v>1.4485175249999999E-3</v>
      </c>
      <c r="P76">
        <f t="shared" si="13"/>
        <v>6.2689575000000002E-5</v>
      </c>
      <c r="Q76">
        <f t="shared" si="13"/>
        <v>5.3628249999999999E-3</v>
      </c>
      <c r="R76">
        <f t="shared" si="13"/>
        <v>3.4451527500000003E-4</v>
      </c>
      <c r="S76">
        <f t="shared" si="13"/>
        <v>4.0202695000000004E-4</v>
      </c>
      <c r="T76">
        <f t="shared" si="12"/>
        <v>3.6984999999999999E-7</v>
      </c>
      <c r="U76">
        <f t="shared" si="12"/>
        <v>2.0156824999999998E-5</v>
      </c>
      <c r="V76">
        <f t="shared" si="12"/>
        <v>3.1919904250000001E-3</v>
      </c>
      <c r="W76">
        <f t="shared" si="12"/>
        <v>4.9744825E-5</v>
      </c>
      <c r="X76">
        <f t="shared" si="12"/>
        <v>3.4451527500000003E-4</v>
      </c>
      <c r="Y76">
        <f t="shared" si="12"/>
        <v>3.6430224999999997E-5</v>
      </c>
      <c r="Z76">
        <f t="shared" si="12"/>
        <v>6.6942850000000016E-5</v>
      </c>
      <c r="AA76">
        <f t="shared" si="3"/>
        <v>8.6359975000000009E-4</v>
      </c>
      <c r="AB76">
        <f t="shared" si="12"/>
        <v>1.9491094999999999E-4</v>
      </c>
      <c r="AC76">
        <f t="shared" si="12"/>
        <v>7.8408199999999999E-5</v>
      </c>
    </row>
    <row r="77" spans="1:29" x14ac:dyDescent="0.35">
      <c r="A77" s="17">
        <v>10715</v>
      </c>
      <c r="B77" s="18" t="s">
        <v>72</v>
      </c>
      <c r="C77" s="19">
        <v>110</v>
      </c>
      <c r="D77">
        <f t="shared" si="13"/>
        <v>1.0014400000000002E-5</v>
      </c>
      <c r="E77">
        <f t="shared" si="13"/>
        <v>9.3885000000000017E-6</v>
      </c>
      <c r="F77">
        <f t="shared" si="13"/>
        <v>6.2590000000000012E-7</v>
      </c>
      <c r="G77">
        <f t="shared" si="13"/>
        <v>3.7554000000000001E-6</v>
      </c>
      <c r="H77">
        <f t="shared" si="13"/>
        <v>2.5661900000000006E-5</v>
      </c>
      <c r="I77">
        <f t="shared" si="13"/>
        <v>5.1949700000000002E-5</v>
      </c>
      <c r="J77">
        <f t="shared" si="13"/>
        <v>1.94029E-5</v>
      </c>
      <c r="K77">
        <f t="shared" si="13"/>
        <v>1.2518000000000001E-5</v>
      </c>
      <c r="L77">
        <f t="shared" si="13"/>
        <v>2.4410100000000002E-5</v>
      </c>
      <c r="M77">
        <f t="shared" si="13"/>
        <v>1.3769800000000002E-5</v>
      </c>
      <c r="N77">
        <f t="shared" si="13"/>
        <v>1.402016E-4</v>
      </c>
      <c r="O77">
        <f t="shared" si="13"/>
        <v>4.9026747000000008E-3</v>
      </c>
      <c r="P77">
        <f t="shared" si="13"/>
        <v>2.121801E-4</v>
      </c>
      <c r="Q77">
        <f t="shared" si="13"/>
        <v>1.81511E-2</v>
      </c>
      <c r="R77">
        <f t="shared" si="13"/>
        <v>1.1660517E-3</v>
      </c>
      <c r="S77">
        <f t="shared" si="13"/>
        <v>1.3607066000000001E-3</v>
      </c>
      <c r="T77">
        <f t="shared" si="12"/>
        <v>1.2518000000000002E-6</v>
      </c>
      <c r="U77">
        <f t="shared" si="12"/>
        <v>6.8223100000000008E-5</v>
      </c>
      <c r="V77">
        <f t="shared" si="12"/>
        <v>1.08036599E-2</v>
      </c>
      <c r="W77">
        <f t="shared" si="12"/>
        <v>1.6836710000000003E-4</v>
      </c>
      <c r="X77">
        <f t="shared" si="12"/>
        <v>1.1660517E-3</v>
      </c>
      <c r="Y77">
        <f t="shared" si="12"/>
        <v>1.2330230000000001E-4</v>
      </c>
      <c r="Z77">
        <f t="shared" si="12"/>
        <v>2.2657580000000002E-4</v>
      </c>
      <c r="AA77">
        <f t="shared" si="3"/>
        <v>2.9229530000000003E-3</v>
      </c>
      <c r="AB77">
        <f t="shared" si="12"/>
        <v>6.596986E-4</v>
      </c>
      <c r="AC77">
        <f t="shared" si="12"/>
        <v>2.6538160000000001E-4</v>
      </c>
    </row>
    <row r="78" spans="1:29" x14ac:dyDescent="0.35">
      <c r="A78" s="17">
        <v>10717</v>
      </c>
      <c r="B78" s="18" t="s">
        <v>75</v>
      </c>
      <c r="C78" s="19">
        <v>63</v>
      </c>
      <c r="D78">
        <f t="shared" si="13"/>
        <v>5.7355200000000001E-6</v>
      </c>
      <c r="E78">
        <f t="shared" si="13"/>
        <v>5.3770499999999996E-6</v>
      </c>
      <c r="F78">
        <f t="shared" si="13"/>
        <v>3.5847000000000001E-7</v>
      </c>
      <c r="G78">
        <f t="shared" si="13"/>
        <v>2.1508199999999995E-6</v>
      </c>
      <c r="H78">
        <f t="shared" si="13"/>
        <v>1.469727E-5</v>
      </c>
      <c r="I78">
        <f t="shared" si="13"/>
        <v>2.9753009999999999E-5</v>
      </c>
      <c r="J78">
        <f t="shared" si="13"/>
        <v>1.1112569999999999E-5</v>
      </c>
      <c r="K78">
        <f t="shared" si="13"/>
        <v>7.1693999999999995E-6</v>
      </c>
      <c r="L78">
        <f t="shared" si="13"/>
        <v>1.3980329999999999E-5</v>
      </c>
      <c r="M78">
        <f t="shared" si="13"/>
        <v>7.8863400000000005E-6</v>
      </c>
      <c r="N78">
        <f t="shared" si="13"/>
        <v>8.029728E-5</v>
      </c>
      <c r="O78">
        <f t="shared" si="13"/>
        <v>2.8078955099999996E-3</v>
      </c>
      <c r="P78">
        <f t="shared" si="13"/>
        <v>1.2152133E-4</v>
      </c>
      <c r="Q78">
        <f t="shared" si="13"/>
        <v>1.0395629999999999E-2</v>
      </c>
      <c r="R78">
        <f t="shared" si="13"/>
        <v>6.6782960999999994E-4</v>
      </c>
      <c r="S78">
        <f t="shared" si="13"/>
        <v>7.7931377999999993E-4</v>
      </c>
      <c r="T78">
        <f t="shared" si="12"/>
        <v>7.1694000000000001E-7</v>
      </c>
      <c r="U78">
        <f t="shared" si="12"/>
        <v>3.9073229999999999E-5</v>
      </c>
      <c r="V78">
        <f t="shared" si="12"/>
        <v>6.1875506699999991E-3</v>
      </c>
      <c r="W78">
        <f t="shared" si="12"/>
        <v>9.6428429999999995E-5</v>
      </c>
      <c r="X78">
        <f t="shared" si="12"/>
        <v>6.6782960999999994E-4</v>
      </c>
      <c r="Y78">
        <f t="shared" si="12"/>
        <v>7.0618589999999994E-5</v>
      </c>
      <c r="Z78">
        <f t="shared" si="12"/>
        <v>1.2976614E-4</v>
      </c>
      <c r="AA78">
        <f t="shared" si="3"/>
        <v>1.6740549E-3</v>
      </c>
      <c r="AB78">
        <f t="shared" si="12"/>
        <v>3.7782737999999996E-4</v>
      </c>
      <c r="AC78">
        <f t="shared" si="12"/>
        <v>1.5199127999999997E-4</v>
      </c>
    </row>
    <row r="79" spans="1:29" x14ac:dyDescent="0.35">
      <c r="A79" s="17">
        <v>10717</v>
      </c>
      <c r="B79" s="18" t="s">
        <v>76</v>
      </c>
      <c r="C79" s="19">
        <v>63</v>
      </c>
      <c r="D79">
        <f t="shared" si="13"/>
        <v>5.7355200000000001E-6</v>
      </c>
      <c r="E79">
        <f t="shared" si="13"/>
        <v>5.3770499999999996E-6</v>
      </c>
      <c r="F79">
        <f t="shared" si="13"/>
        <v>3.5847000000000001E-7</v>
      </c>
      <c r="G79">
        <f t="shared" si="13"/>
        <v>2.1508199999999995E-6</v>
      </c>
      <c r="H79">
        <f t="shared" si="13"/>
        <v>1.469727E-5</v>
      </c>
      <c r="I79">
        <f t="shared" si="13"/>
        <v>2.9753009999999999E-5</v>
      </c>
      <c r="J79">
        <f t="shared" si="13"/>
        <v>1.1112569999999999E-5</v>
      </c>
      <c r="K79">
        <f t="shared" si="13"/>
        <v>7.1693999999999995E-6</v>
      </c>
      <c r="L79">
        <f t="shared" si="13"/>
        <v>1.3980329999999999E-5</v>
      </c>
      <c r="M79">
        <f t="shared" si="13"/>
        <v>7.8863400000000005E-6</v>
      </c>
      <c r="N79">
        <f t="shared" si="13"/>
        <v>8.029728E-5</v>
      </c>
      <c r="O79">
        <f t="shared" si="13"/>
        <v>2.8078955099999996E-3</v>
      </c>
      <c r="P79">
        <f t="shared" si="13"/>
        <v>1.2152133E-4</v>
      </c>
      <c r="Q79">
        <f t="shared" si="13"/>
        <v>1.0395629999999999E-2</v>
      </c>
      <c r="R79">
        <f t="shared" si="13"/>
        <v>6.6782960999999994E-4</v>
      </c>
      <c r="S79">
        <f t="shared" si="13"/>
        <v>7.7931377999999993E-4</v>
      </c>
      <c r="T79">
        <f t="shared" si="12"/>
        <v>7.1694000000000001E-7</v>
      </c>
      <c r="U79">
        <f t="shared" si="12"/>
        <v>3.9073229999999999E-5</v>
      </c>
      <c r="V79">
        <f t="shared" si="12"/>
        <v>6.1875506699999991E-3</v>
      </c>
      <c r="W79">
        <f t="shared" si="12"/>
        <v>9.6428429999999995E-5</v>
      </c>
      <c r="X79">
        <f t="shared" si="12"/>
        <v>6.6782960999999994E-4</v>
      </c>
      <c r="Y79">
        <f t="shared" si="12"/>
        <v>7.0618589999999994E-5</v>
      </c>
      <c r="Z79">
        <f t="shared" si="12"/>
        <v>1.2976614E-4</v>
      </c>
      <c r="AA79">
        <f t="shared" si="3"/>
        <v>1.6740549E-3</v>
      </c>
      <c r="AB79">
        <f t="shared" si="12"/>
        <v>3.7782737999999996E-4</v>
      </c>
      <c r="AC79">
        <f t="shared" si="12"/>
        <v>1.5199127999999997E-4</v>
      </c>
    </row>
    <row r="80" spans="1:29" x14ac:dyDescent="0.35">
      <c r="A80" s="17">
        <v>10717</v>
      </c>
      <c r="B80" s="18" t="s">
        <v>77</v>
      </c>
      <c r="C80" s="19">
        <v>99</v>
      </c>
      <c r="D80">
        <f t="shared" si="13"/>
        <v>9.0129600000000005E-6</v>
      </c>
      <c r="E80">
        <f t="shared" si="13"/>
        <v>8.4496499999999996E-6</v>
      </c>
      <c r="F80">
        <f t="shared" si="13"/>
        <v>5.6331000000000003E-7</v>
      </c>
      <c r="G80">
        <f t="shared" si="13"/>
        <v>3.3798599999999998E-6</v>
      </c>
      <c r="H80">
        <f t="shared" si="13"/>
        <v>2.309571E-5</v>
      </c>
      <c r="I80">
        <f t="shared" si="13"/>
        <v>4.6754730000000004E-5</v>
      </c>
      <c r="J80">
        <f t="shared" si="13"/>
        <v>1.7462609999999998E-5</v>
      </c>
      <c r="K80">
        <f t="shared" si="13"/>
        <v>1.1266200000000001E-5</v>
      </c>
      <c r="L80">
        <f t="shared" si="13"/>
        <v>2.1969089999999995E-5</v>
      </c>
      <c r="M80">
        <f t="shared" si="13"/>
        <v>1.2392820000000001E-5</v>
      </c>
      <c r="N80">
        <f t="shared" si="13"/>
        <v>1.2618144000000001E-4</v>
      </c>
      <c r="O80">
        <f t="shared" si="13"/>
        <v>4.4124072299999992E-3</v>
      </c>
      <c r="P80">
        <f t="shared" si="13"/>
        <v>1.9096209E-4</v>
      </c>
      <c r="Q80">
        <f t="shared" si="13"/>
        <v>1.6335989999999998E-2</v>
      </c>
      <c r="R80">
        <f t="shared" si="13"/>
        <v>1.0494465299999999E-3</v>
      </c>
      <c r="S80">
        <f t="shared" si="13"/>
        <v>1.2246359399999999E-3</v>
      </c>
      <c r="T80">
        <f t="shared" si="12"/>
        <v>1.1266200000000001E-6</v>
      </c>
      <c r="U80">
        <f t="shared" si="12"/>
        <v>6.1400790000000003E-5</v>
      </c>
      <c r="V80">
        <f t="shared" si="12"/>
        <v>9.7232939099999981E-3</v>
      </c>
      <c r="W80">
        <f t="shared" si="12"/>
        <v>1.5153038999999999E-4</v>
      </c>
      <c r="X80">
        <f t="shared" si="12"/>
        <v>1.0494465299999999E-3</v>
      </c>
      <c r="Y80">
        <f t="shared" si="12"/>
        <v>1.1097207E-4</v>
      </c>
      <c r="Z80">
        <f t="shared" si="12"/>
        <v>2.0391822000000002E-4</v>
      </c>
      <c r="AA80">
        <f t="shared" si="3"/>
        <v>2.6306577E-3</v>
      </c>
      <c r="AB80">
        <f t="shared" si="12"/>
        <v>5.9372873999999993E-4</v>
      </c>
      <c r="AC80">
        <f t="shared" si="12"/>
        <v>2.3884343999999998E-4</v>
      </c>
    </row>
    <row r="81" spans="1:29" x14ac:dyDescent="0.35">
      <c r="A81" s="17">
        <v>10717</v>
      </c>
      <c r="B81" s="18" t="s">
        <v>78</v>
      </c>
      <c r="C81" s="19">
        <v>78</v>
      </c>
      <c r="D81">
        <f t="shared" si="13"/>
        <v>7.1011200000000011E-6</v>
      </c>
      <c r="E81">
        <f t="shared" si="13"/>
        <v>6.6573000000000006E-6</v>
      </c>
      <c r="F81">
        <f t="shared" si="13"/>
        <v>4.4382000000000007E-7</v>
      </c>
      <c r="G81">
        <f t="shared" si="13"/>
        <v>2.6629200000000001E-6</v>
      </c>
      <c r="H81">
        <f t="shared" si="13"/>
        <v>1.8196620000000003E-5</v>
      </c>
      <c r="I81">
        <f t="shared" si="13"/>
        <v>3.6837060000000004E-5</v>
      </c>
      <c r="J81">
        <f t="shared" si="13"/>
        <v>1.375842E-5</v>
      </c>
      <c r="K81">
        <f t="shared" si="13"/>
        <v>8.876400000000002E-6</v>
      </c>
      <c r="L81">
        <f t="shared" si="13"/>
        <v>1.7308979999999998E-5</v>
      </c>
      <c r="M81">
        <f t="shared" si="13"/>
        <v>9.7640400000000011E-6</v>
      </c>
      <c r="N81">
        <f t="shared" si="13"/>
        <v>9.9415680000000003E-5</v>
      </c>
      <c r="O81">
        <f t="shared" si="13"/>
        <v>3.4764420599999999E-3</v>
      </c>
      <c r="P81">
        <f t="shared" si="13"/>
        <v>1.5045498000000002E-4</v>
      </c>
      <c r="Q81">
        <f t="shared" si="13"/>
        <v>1.287078E-2</v>
      </c>
      <c r="R81">
        <f t="shared" si="13"/>
        <v>8.2683666000000003E-4</v>
      </c>
      <c r="S81">
        <f t="shared" si="13"/>
        <v>9.6486468000000006E-4</v>
      </c>
      <c r="T81">
        <f t="shared" si="12"/>
        <v>8.8764000000000013E-7</v>
      </c>
      <c r="U81">
        <f t="shared" si="12"/>
        <v>4.8376380000000005E-5</v>
      </c>
      <c r="V81">
        <f t="shared" si="12"/>
        <v>7.6607770200000005E-3</v>
      </c>
      <c r="W81">
        <f t="shared" si="12"/>
        <v>1.1938758E-4</v>
      </c>
      <c r="X81">
        <f t="shared" si="12"/>
        <v>8.2683666000000003E-4</v>
      </c>
      <c r="Y81">
        <f t="shared" si="12"/>
        <v>8.743254000000001E-5</v>
      </c>
      <c r="Z81">
        <f t="shared" si="12"/>
        <v>1.6066284000000003E-4</v>
      </c>
      <c r="AA81">
        <f t="shared" si="3"/>
        <v>2.0726394000000004E-3</v>
      </c>
      <c r="AB81">
        <f t="shared" si="12"/>
        <v>4.6778628E-4</v>
      </c>
      <c r="AC81">
        <f t="shared" si="12"/>
        <v>1.8817968000000001E-4</v>
      </c>
    </row>
    <row r="82" spans="1:29" x14ac:dyDescent="0.35">
      <c r="A82" s="17">
        <v>11477</v>
      </c>
      <c r="B82" s="18" t="s">
        <v>79</v>
      </c>
      <c r="C82" s="19">
        <v>27</v>
      </c>
      <c r="D82">
        <f t="shared" si="13"/>
        <v>2.4580800000000001E-6</v>
      </c>
      <c r="E82">
        <f t="shared" si="13"/>
        <v>2.30445E-6</v>
      </c>
      <c r="F82">
        <f t="shared" si="13"/>
        <v>1.5363000000000001E-7</v>
      </c>
      <c r="G82">
        <f t="shared" si="13"/>
        <v>9.2177999999999988E-7</v>
      </c>
      <c r="H82">
        <f t="shared" si="13"/>
        <v>6.298830000000001E-6</v>
      </c>
      <c r="I82">
        <f t="shared" si="13"/>
        <v>1.275129E-5</v>
      </c>
      <c r="J82">
        <f t="shared" si="13"/>
        <v>4.7625300000000001E-6</v>
      </c>
      <c r="K82">
        <f t="shared" si="13"/>
        <v>3.0726E-6</v>
      </c>
      <c r="L82">
        <f t="shared" si="13"/>
        <v>5.99157E-6</v>
      </c>
      <c r="M82">
        <f t="shared" si="13"/>
        <v>3.3798600000000002E-6</v>
      </c>
      <c r="N82">
        <f t="shared" si="13"/>
        <v>3.4413119999999999E-5</v>
      </c>
      <c r="O82">
        <f t="shared" si="13"/>
        <v>1.20338379E-3</v>
      </c>
      <c r="P82">
        <f t="shared" si="13"/>
        <v>5.2080570000000002E-5</v>
      </c>
      <c r="Q82">
        <f t="shared" si="13"/>
        <v>4.4552699999999999E-3</v>
      </c>
      <c r="R82">
        <f t="shared" si="13"/>
        <v>2.8621269E-4</v>
      </c>
      <c r="S82">
        <f t="shared" si="13"/>
        <v>3.3399161999999997E-4</v>
      </c>
      <c r="T82">
        <f t="shared" si="12"/>
        <v>3.0726000000000001E-7</v>
      </c>
      <c r="U82">
        <f t="shared" si="12"/>
        <v>1.6745669999999999E-5</v>
      </c>
      <c r="V82">
        <f t="shared" si="12"/>
        <v>2.65180743E-3</v>
      </c>
      <c r="W82">
        <f t="shared" si="12"/>
        <v>4.1326469999999996E-5</v>
      </c>
      <c r="X82">
        <f t="shared" si="12"/>
        <v>2.8621269E-4</v>
      </c>
      <c r="Y82">
        <f t="shared" si="12"/>
        <v>3.0265109999999997E-5</v>
      </c>
      <c r="Z82">
        <f t="shared" si="12"/>
        <v>5.5614060000000004E-5</v>
      </c>
      <c r="AA82">
        <f t="shared" si="3"/>
        <v>7.1745210000000008E-4</v>
      </c>
      <c r="AB82">
        <f t="shared" si="12"/>
        <v>1.6192602000000001E-4</v>
      </c>
      <c r="AC82">
        <f t="shared" si="12"/>
        <v>6.5139119999999996E-5</v>
      </c>
    </row>
    <row r="83" spans="1:29" x14ac:dyDescent="0.35">
      <c r="A83" s="17">
        <v>12000</v>
      </c>
      <c r="B83" s="18" t="s">
        <v>80</v>
      </c>
      <c r="C83" s="19">
        <v>82</v>
      </c>
      <c r="D83">
        <f t="shared" si="13"/>
        <v>7.4652800000000006E-6</v>
      </c>
      <c r="E83">
        <f t="shared" si="13"/>
        <v>6.9987000000000004E-6</v>
      </c>
      <c r="F83">
        <f t="shared" si="13"/>
        <v>4.6658000000000004E-7</v>
      </c>
      <c r="G83">
        <f t="shared" si="13"/>
        <v>2.7994799999999995E-6</v>
      </c>
      <c r="H83">
        <f t="shared" si="13"/>
        <v>1.9129780000000003E-5</v>
      </c>
      <c r="I83">
        <f t="shared" si="13"/>
        <v>3.8726139999999998E-5</v>
      </c>
      <c r="J83">
        <f t="shared" si="13"/>
        <v>1.4463979999999999E-5</v>
      </c>
      <c r="K83">
        <f t="shared" si="13"/>
        <v>9.3316000000000006E-6</v>
      </c>
      <c r="L83">
        <f t="shared" si="13"/>
        <v>1.8196619999999999E-5</v>
      </c>
      <c r="M83">
        <f t="shared" si="13"/>
        <v>1.0264760000000001E-5</v>
      </c>
      <c r="N83">
        <f t="shared" si="13"/>
        <v>1.0451391999999999E-4</v>
      </c>
      <c r="O83">
        <f t="shared" si="13"/>
        <v>3.65472114E-3</v>
      </c>
      <c r="P83">
        <f t="shared" si="13"/>
        <v>1.5817061999999997E-4</v>
      </c>
      <c r="Q83">
        <f t="shared" si="13"/>
        <v>1.3530820000000001E-2</v>
      </c>
      <c r="R83">
        <f t="shared" si="13"/>
        <v>8.6923854000000005E-4</v>
      </c>
      <c r="S83">
        <f t="shared" si="13"/>
        <v>1.0143449200000001E-3</v>
      </c>
      <c r="T83">
        <f t="shared" si="12"/>
        <v>9.3316000000000008E-7</v>
      </c>
      <c r="U83">
        <f t="shared" si="12"/>
        <v>5.085722E-5</v>
      </c>
      <c r="V83">
        <f t="shared" si="12"/>
        <v>8.0536373799999991E-3</v>
      </c>
      <c r="W83">
        <f t="shared" si="12"/>
        <v>1.2551002000000001E-4</v>
      </c>
      <c r="X83">
        <f t="shared" si="12"/>
        <v>8.6923854000000005E-4</v>
      </c>
      <c r="Y83">
        <f t="shared" si="12"/>
        <v>9.1916259999999997E-5</v>
      </c>
      <c r="Z83">
        <f t="shared" si="12"/>
        <v>1.6890196000000001E-4</v>
      </c>
      <c r="AA83">
        <f t="shared" si="3"/>
        <v>2.1789285999999999E-3</v>
      </c>
      <c r="AB83">
        <f t="shared" si="12"/>
        <v>4.9177531999999998E-4</v>
      </c>
      <c r="AC83">
        <f t="shared" si="12"/>
        <v>1.9782991999999999E-4</v>
      </c>
    </row>
    <row r="84" spans="1:29" x14ac:dyDescent="0.35">
      <c r="A84" s="17">
        <v>12000</v>
      </c>
      <c r="B84" s="18" t="s">
        <v>81</v>
      </c>
      <c r="C84" s="19">
        <v>134</v>
      </c>
      <c r="D84">
        <f t="shared" si="13"/>
        <v>1.2199360000000001E-5</v>
      </c>
      <c r="E84">
        <f t="shared" si="13"/>
        <v>1.1436900000000001E-5</v>
      </c>
      <c r="F84">
        <f t="shared" si="13"/>
        <v>7.6246000000000007E-7</v>
      </c>
      <c r="G84">
        <f t="shared" si="13"/>
        <v>4.5747599999999995E-6</v>
      </c>
      <c r="H84">
        <f t="shared" si="13"/>
        <v>3.1260860000000001E-5</v>
      </c>
      <c r="I84">
        <f t="shared" si="13"/>
        <v>6.3284179999999998E-5</v>
      </c>
      <c r="J84">
        <f t="shared" si="13"/>
        <v>2.363626E-5</v>
      </c>
      <c r="K84">
        <f t="shared" si="13"/>
        <v>1.5249200000000001E-5</v>
      </c>
      <c r="L84">
        <f t="shared" si="13"/>
        <v>2.973594E-5</v>
      </c>
      <c r="M84">
        <f t="shared" si="13"/>
        <v>1.6774120000000001E-5</v>
      </c>
      <c r="N84">
        <f t="shared" si="13"/>
        <v>1.7079104E-4</v>
      </c>
      <c r="O84">
        <f t="shared" si="13"/>
        <v>5.9723491800000002E-3</v>
      </c>
      <c r="P84">
        <f t="shared" si="13"/>
        <v>2.5847393999999999E-4</v>
      </c>
      <c r="Q84">
        <f t="shared" si="13"/>
        <v>2.211134E-2</v>
      </c>
      <c r="R84">
        <f t="shared" si="13"/>
        <v>1.4204629799999999E-3</v>
      </c>
      <c r="S84">
        <f t="shared" si="13"/>
        <v>1.65758804E-3</v>
      </c>
      <c r="T84">
        <f t="shared" si="12"/>
        <v>1.5249200000000001E-6</v>
      </c>
      <c r="U84">
        <f t="shared" si="12"/>
        <v>8.3108140000000001E-5</v>
      </c>
      <c r="V84">
        <f t="shared" si="12"/>
        <v>1.3160822059999999E-2</v>
      </c>
      <c r="W84">
        <f t="shared" si="12"/>
        <v>2.0510174000000001E-4</v>
      </c>
      <c r="X84">
        <f t="shared" si="12"/>
        <v>1.4204629799999999E-3</v>
      </c>
      <c r="Y84">
        <f t="shared" si="12"/>
        <v>1.5020461999999999E-4</v>
      </c>
      <c r="Z84">
        <f t="shared" si="12"/>
        <v>2.7601052000000002E-4</v>
      </c>
      <c r="AA84">
        <f t="shared" si="3"/>
        <v>3.5606882000000003E-3</v>
      </c>
      <c r="AB84">
        <f t="shared" si="12"/>
        <v>8.0363283999999988E-4</v>
      </c>
      <c r="AC84">
        <f t="shared" si="12"/>
        <v>3.2328304E-4</v>
      </c>
    </row>
    <row r="85" spans="1:29" x14ac:dyDescent="0.35">
      <c r="A85" s="17">
        <v>12000</v>
      </c>
      <c r="B85" s="18" t="s">
        <v>82</v>
      </c>
      <c r="C85" s="19">
        <v>134</v>
      </c>
      <c r="D85">
        <f t="shared" si="13"/>
        <v>1.2199360000000001E-5</v>
      </c>
      <c r="E85">
        <f t="shared" si="13"/>
        <v>1.1436900000000001E-5</v>
      </c>
      <c r="F85">
        <f t="shared" si="13"/>
        <v>7.6246000000000007E-7</v>
      </c>
      <c r="G85">
        <f t="shared" si="13"/>
        <v>4.5747599999999995E-6</v>
      </c>
      <c r="H85">
        <f t="shared" si="13"/>
        <v>3.1260860000000001E-5</v>
      </c>
      <c r="I85">
        <f t="shared" si="13"/>
        <v>6.3284179999999998E-5</v>
      </c>
      <c r="J85">
        <f t="shared" si="13"/>
        <v>2.363626E-5</v>
      </c>
      <c r="K85">
        <f t="shared" si="13"/>
        <v>1.5249200000000001E-5</v>
      </c>
      <c r="L85">
        <f t="shared" si="13"/>
        <v>2.973594E-5</v>
      </c>
      <c r="M85">
        <f t="shared" si="13"/>
        <v>1.6774120000000001E-5</v>
      </c>
      <c r="N85">
        <f t="shared" si="13"/>
        <v>1.7079104E-4</v>
      </c>
      <c r="O85">
        <f t="shared" si="13"/>
        <v>5.9723491800000002E-3</v>
      </c>
      <c r="P85">
        <f t="shared" si="13"/>
        <v>2.5847393999999999E-4</v>
      </c>
      <c r="Q85">
        <f t="shared" si="13"/>
        <v>2.211134E-2</v>
      </c>
      <c r="R85">
        <f t="shared" si="13"/>
        <v>1.4204629799999999E-3</v>
      </c>
      <c r="S85">
        <f t="shared" si="13"/>
        <v>1.65758804E-3</v>
      </c>
      <c r="T85">
        <f t="shared" si="12"/>
        <v>1.5249200000000001E-6</v>
      </c>
      <c r="U85">
        <f t="shared" si="12"/>
        <v>8.3108140000000001E-5</v>
      </c>
      <c r="V85">
        <f t="shared" si="12"/>
        <v>1.3160822059999999E-2</v>
      </c>
      <c r="W85">
        <f t="shared" si="12"/>
        <v>2.0510174000000001E-4</v>
      </c>
      <c r="X85">
        <f t="shared" si="12"/>
        <v>1.4204629799999999E-3</v>
      </c>
      <c r="Y85">
        <f t="shared" si="12"/>
        <v>1.5020461999999999E-4</v>
      </c>
      <c r="Z85">
        <f t="shared" si="12"/>
        <v>2.7601052000000002E-4</v>
      </c>
      <c r="AA85">
        <f t="shared" si="3"/>
        <v>3.5606882000000003E-3</v>
      </c>
      <c r="AB85">
        <f t="shared" si="12"/>
        <v>8.0363283999999988E-4</v>
      </c>
      <c r="AC85">
        <f t="shared" si="12"/>
        <v>3.2328304E-4</v>
      </c>
    </row>
    <row r="86" spans="1:29" x14ac:dyDescent="0.35">
      <c r="A86" s="17">
        <v>12000</v>
      </c>
      <c r="B86" s="18" t="s">
        <v>83</v>
      </c>
      <c r="C86" s="19">
        <v>134</v>
      </c>
      <c r="D86">
        <f t="shared" si="13"/>
        <v>1.2199360000000001E-5</v>
      </c>
      <c r="E86">
        <f t="shared" si="13"/>
        <v>1.1436900000000001E-5</v>
      </c>
      <c r="F86">
        <f t="shared" si="13"/>
        <v>7.6246000000000007E-7</v>
      </c>
      <c r="G86">
        <f t="shared" si="13"/>
        <v>4.5747599999999995E-6</v>
      </c>
      <c r="H86">
        <f t="shared" si="13"/>
        <v>3.1260860000000001E-5</v>
      </c>
      <c r="I86">
        <f t="shared" si="13"/>
        <v>6.3284179999999998E-5</v>
      </c>
      <c r="J86">
        <f t="shared" si="13"/>
        <v>2.363626E-5</v>
      </c>
      <c r="K86">
        <f t="shared" si="13"/>
        <v>1.5249200000000001E-5</v>
      </c>
      <c r="L86">
        <f t="shared" si="13"/>
        <v>2.973594E-5</v>
      </c>
      <c r="M86">
        <f t="shared" si="13"/>
        <v>1.6774120000000001E-5</v>
      </c>
      <c r="N86">
        <f t="shared" si="13"/>
        <v>1.7079104E-4</v>
      </c>
      <c r="O86">
        <f t="shared" si="13"/>
        <v>5.9723491800000002E-3</v>
      </c>
      <c r="P86">
        <f t="shared" si="13"/>
        <v>2.5847393999999999E-4</v>
      </c>
      <c r="Q86">
        <f t="shared" si="13"/>
        <v>2.211134E-2</v>
      </c>
      <c r="R86">
        <f t="shared" si="13"/>
        <v>1.4204629799999999E-3</v>
      </c>
      <c r="S86">
        <f t="shared" si="13"/>
        <v>1.65758804E-3</v>
      </c>
      <c r="T86">
        <f t="shared" si="12"/>
        <v>1.5249200000000001E-6</v>
      </c>
      <c r="U86">
        <f t="shared" si="12"/>
        <v>8.3108140000000001E-5</v>
      </c>
      <c r="V86">
        <f t="shared" si="12"/>
        <v>1.3160822059999999E-2</v>
      </c>
      <c r="W86">
        <f t="shared" si="12"/>
        <v>2.0510174000000001E-4</v>
      </c>
      <c r="X86">
        <f t="shared" si="12"/>
        <v>1.4204629799999999E-3</v>
      </c>
      <c r="Y86">
        <f t="shared" si="12"/>
        <v>1.5020461999999999E-4</v>
      </c>
      <c r="Z86">
        <f t="shared" si="12"/>
        <v>2.7601052000000002E-4</v>
      </c>
      <c r="AA86">
        <f t="shared" si="3"/>
        <v>3.5606882000000003E-3</v>
      </c>
      <c r="AB86">
        <f t="shared" si="12"/>
        <v>8.0363283999999988E-4</v>
      </c>
      <c r="AC86">
        <f t="shared" si="12"/>
        <v>3.2328304E-4</v>
      </c>
    </row>
    <row r="87" spans="1:29" x14ac:dyDescent="0.35">
      <c r="A87" s="17">
        <v>12000</v>
      </c>
      <c r="B87" s="18" t="s">
        <v>84</v>
      </c>
      <c r="C87" s="19">
        <v>134</v>
      </c>
      <c r="D87">
        <f t="shared" si="13"/>
        <v>1.2199360000000001E-5</v>
      </c>
      <c r="E87">
        <f t="shared" si="13"/>
        <v>1.1436900000000001E-5</v>
      </c>
      <c r="F87">
        <f t="shared" si="13"/>
        <v>7.6246000000000007E-7</v>
      </c>
      <c r="G87">
        <f t="shared" si="13"/>
        <v>4.5747599999999995E-6</v>
      </c>
      <c r="H87">
        <f t="shared" si="13"/>
        <v>3.1260860000000001E-5</v>
      </c>
      <c r="I87">
        <f t="shared" si="13"/>
        <v>6.3284179999999998E-5</v>
      </c>
      <c r="J87">
        <f t="shared" si="13"/>
        <v>2.363626E-5</v>
      </c>
      <c r="K87">
        <f t="shared" si="13"/>
        <v>1.5249200000000001E-5</v>
      </c>
      <c r="L87">
        <f t="shared" si="13"/>
        <v>2.973594E-5</v>
      </c>
      <c r="M87">
        <f t="shared" si="13"/>
        <v>1.6774120000000001E-5</v>
      </c>
      <c r="N87">
        <f t="shared" si="13"/>
        <v>1.7079104E-4</v>
      </c>
      <c r="O87">
        <f t="shared" si="13"/>
        <v>5.9723491800000002E-3</v>
      </c>
      <c r="P87">
        <f t="shared" si="13"/>
        <v>2.5847393999999999E-4</v>
      </c>
      <c r="Q87">
        <f t="shared" si="13"/>
        <v>2.211134E-2</v>
      </c>
      <c r="R87">
        <f t="shared" si="13"/>
        <v>1.4204629799999999E-3</v>
      </c>
      <c r="S87">
        <f t="shared" ref="S87:AC102" si="14">0.0569*$C87*S$7/1000</f>
        <v>1.65758804E-3</v>
      </c>
      <c r="T87">
        <f t="shared" si="14"/>
        <v>1.5249200000000001E-6</v>
      </c>
      <c r="U87">
        <f t="shared" si="14"/>
        <v>8.3108140000000001E-5</v>
      </c>
      <c r="V87">
        <f t="shared" si="14"/>
        <v>1.3160822059999999E-2</v>
      </c>
      <c r="W87">
        <f t="shared" si="14"/>
        <v>2.0510174000000001E-4</v>
      </c>
      <c r="X87">
        <f t="shared" si="14"/>
        <v>1.4204629799999999E-3</v>
      </c>
      <c r="Y87">
        <f t="shared" si="14"/>
        <v>1.5020461999999999E-4</v>
      </c>
      <c r="Z87">
        <f t="shared" si="14"/>
        <v>2.7601052000000002E-4</v>
      </c>
      <c r="AA87">
        <f t="shared" si="14"/>
        <v>3.5606882000000003E-3</v>
      </c>
      <c r="AB87">
        <f t="shared" si="14"/>
        <v>8.0363283999999988E-4</v>
      </c>
      <c r="AC87">
        <f t="shared" si="14"/>
        <v>3.2328304E-4</v>
      </c>
    </row>
    <row r="88" spans="1:29" x14ac:dyDescent="0.35">
      <c r="A88" s="44">
        <v>21150</v>
      </c>
      <c r="B88" s="45">
        <v>107137</v>
      </c>
      <c r="C88" s="46">
        <v>540</v>
      </c>
      <c r="D88">
        <f t="shared" ref="D88:R88" si="15">0.0569*$C88*D$7/1000</f>
        <v>4.91616E-5</v>
      </c>
      <c r="E88">
        <f t="shared" si="15"/>
        <v>4.6088999999999999E-5</v>
      </c>
      <c r="F88">
        <f t="shared" si="15"/>
        <v>3.0726E-6</v>
      </c>
      <c r="G88">
        <f t="shared" si="15"/>
        <v>1.8435599999999997E-5</v>
      </c>
      <c r="H88">
        <f t="shared" si="15"/>
        <v>1.2597659999999999E-4</v>
      </c>
      <c r="I88">
        <f t="shared" si="15"/>
        <v>2.5502579999999998E-4</v>
      </c>
      <c r="J88">
        <f t="shared" si="15"/>
        <v>9.5250599999999986E-5</v>
      </c>
      <c r="K88">
        <f t="shared" si="15"/>
        <v>6.1451999999999994E-5</v>
      </c>
      <c r="L88">
        <f t="shared" si="15"/>
        <v>1.1983139999999999E-4</v>
      </c>
      <c r="M88">
        <f t="shared" si="15"/>
        <v>6.7597199999999997E-5</v>
      </c>
      <c r="N88">
        <f t="shared" si="15"/>
        <v>6.8826239999999995E-4</v>
      </c>
      <c r="O88">
        <f t="shared" si="15"/>
        <v>2.40676758E-2</v>
      </c>
      <c r="P88">
        <f t="shared" si="15"/>
        <v>1.0416113999999999E-3</v>
      </c>
      <c r="Q88">
        <f t="shared" si="15"/>
        <v>8.9105399999999987E-2</v>
      </c>
      <c r="R88">
        <f t="shared" si="15"/>
        <v>5.7242537999999997E-3</v>
      </c>
      <c r="S88">
        <f t="shared" si="14"/>
        <v>6.6798324000000003E-3</v>
      </c>
      <c r="T88">
        <f t="shared" si="14"/>
        <v>6.1452E-6</v>
      </c>
      <c r="U88">
        <f t="shared" si="14"/>
        <v>3.3491339999999997E-4</v>
      </c>
      <c r="V88">
        <f t="shared" si="14"/>
        <v>5.3036148599999999E-2</v>
      </c>
      <c r="W88">
        <f t="shared" si="14"/>
        <v>8.2652939999999992E-4</v>
      </c>
      <c r="X88">
        <f t="shared" si="14"/>
        <v>5.7242537999999997E-3</v>
      </c>
      <c r="Y88">
        <f t="shared" si="14"/>
        <v>6.053021999999999E-4</v>
      </c>
      <c r="Z88">
        <f t="shared" si="14"/>
        <v>1.1122812E-3</v>
      </c>
      <c r="AA88">
        <f t="shared" si="14"/>
        <v>1.4349042000000001E-2</v>
      </c>
      <c r="AB88">
        <f t="shared" si="14"/>
        <v>3.2385203999999996E-3</v>
      </c>
      <c r="AC88">
        <f t="shared" si="14"/>
        <v>1.3027823999999999E-3</v>
      </c>
    </row>
    <row r="89" spans="1:29" x14ac:dyDescent="0.35">
      <c r="A89" s="17">
        <v>23160</v>
      </c>
      <c r="B89" s="18" t="s">
        <v>85</v>
      </c>
      <c r="C89" s="19">
        <v>44.8</v>
      </c>
      <c r="D89">
        <f t="shared" ref="D89:S102" si="16">0.0569*$C89*D$7/1000</f>
        <v>4.078592E-6</v>
      </c>
      <c r="E89">
        <f t="shared" si="16"/>
        <v>3.8236799999999998E-6</v>
      </c>
      <c r="F89">
        <f t="shared" si="16"/>
        <v>2.54912E-7</v>
      </c>
      <c r="G89">
        <f t="shared" si="16"/>
        <v>1.5294719999999998E-6</v>
      </c>
      <c r="H89">
        <f t="shared" si="16"/>
        <v>1.0451392000000001E-5</v>
      </c>
      <c r="I89">
        <f t="shared" si="16"/>
        <v>2.1157696000000001E-5</v>
      </c>
      <c r="J89">
        <f t="shared" si="16"/>
        <v>7.9022719999999989E-6</v>
      </c>
      <c r="K89">
        <f t="shared" si="16"/>
        <v>5.0982399999999991E-6</v>
      </c>
      <c r="L89">
        <f t="shared" si="16"/>
        <v>9.9415679999999989E-6</v>
      </c>
      <c r="M89">
        <f t="shared" si="16"/>
        <v>5.6080640000000004E-6</v>
      </c>
      <c r="N89">
        <f t="shared" si="16"/>
        <v>5.7100288E-5</v>
      </c>
      <c r="O89">
        <f t="shared" si="16"/>
        <v>1.9967256959999998E-3</v>
      </c>
      <c r="P89">
        <f t="shared" si="16"/>
        <v>8.6415167999999984E-5</v>
      </c>
      <c r="Q89">
        <f t="shared" si="16"/>
        <v>7.3924479999999994E-3</v>
      </c>
      <c r="R89">
        <f t="shared" si="16"/>
        <v>4.7490105599999995E-4</v>
      </c>
      <c r="S89">
        <f t="shared" si="16"/>
        <v>5.5417868800000008E-4</v>
      </c>
      <c r="T89">
        <f t="shared" si="14"/>
        <v>5.09824E-7</v>
      </c>
      <c r="U89">
        <f t="shared" si="14"/>
        <v>2.7785407999999999E-5</v>
      </c>
      <c r="V89">
        <f t="shared" si="14"/>
        <v>4.4000360320000003E-3</v>
      </c>
      <c r="W89">
        <f t="shared" si="14"/>
        <v>6.8571327999999995E-5</v>
      </c>
      <c r="X89">
        <f t="shared" si="14"/>
        <v>4.7490105599999995E-4</v>
      </c>
      <c r="Y89">
        <f t="shared" si="14"/>
        <v>5.0217663999999993E-5</v>
      </c>
      <c r="Z89">
        <f t="shared" si="14"/>
        <v>9.2278144000000007E-5</v>
      </c>
      <c r="AA89">
        <f t="shared" si="14"/>
        <v>1.19043904E-3</v>
      </c>
      <c r="AB89">
        <f t="shared" si="14"/>
        <v>2.6867724799999997E-4</v>
      </c>
      <c r="AC89">
        <f t="shared" si="14"/>
        <v>1.08082688E-4</v>
      </c>
    </row>
    <row r="90" spans="1:29" x14ac:dyDescent="0.35">
      <c r="A90" s="17">
        <v>23201</v>
      </c>
      <c r="B90" s="17">
        <v>111125</v>
      </c>
      <c r="C90" s="19">
        <v>99</v>
      </c>
      <c r="D90">
        <f t="shared" si="16"/>
        <v>9.0129600000000005E-6</v>
      </c>
      <c r="E90">
        <f t="shared" si="16"/>
        <v>8.4496499999999996E-6</v>
      </c>
      <c r="F90">
        <f t="shared" si="16"/>
        <v>5.6331000000000003E-7</v>
      </c>
      <c r="G90">
        <f t="shared" si="16"/>
        <v>3.3798599999999998E-6</v>
      </c>
      <c r="H90">
        <f t="shared" si="16"/>
        <v>2.309571E-5</v>
      </c>
      <c r="I90">
        <f t="shared" si="16"/>
        <v>4.6754730000000004E-5</v>
      </c>
      <c r="J90">
        <f t="shared" si="16"/>
        <v>1.7462609999999998E-5</v>
      </c>
      <c r="K90">
        <f t="shared" si="16"/>
        <v>1.1266200000000001E-5</v>
      </c>
      <c r="L90">
        <f t="shared" si="16"/>
        <v>2.1969089999999995E-5</v>
      </c>
      <c r="M90">
        <f t="shared" si="16"/>
        <v>1.2392820000000001E-5</v>
      </c>
      <c r="N90">
        <f t="shared" si="16"/>
        <v>1.2618144000000001E-4</v>
      </c>
      <c r="O90">
        <f t="shared" si="16"/>
        <v>4.4124072299999992E-3</v>
      </c>
      <c r="P90">
        <f t="shared" si="16"/>
        <v>1.9096209E-4</v>
      </c>
      <c r="Q90">
        <f t="shared" si="16"/>
        <v>1.6335989999999998E-2</v>
      </c>
      <c r="R90">
        <f t="shared" si="16"/>
        <v>1.0494465299999999E-3</v>
      </c>
      <c r="S90">
        <f t="shared" si="16"/>
        <v>1.2246359399999999E-3</v>
      </c>
      <c r="T90">
        <f t="shared" si="14"/>
        <v>1.1266200000000001E-6</v>
      </c>
      <c r="U90">
        <f t="shared" si="14"/>
        <v>6.1400790000000003E-5</v>
      </c>
      <c r="V90">
        <f t="shared" si="14"/>
        <v>9.7232939099999981E-3</v>
      </c>
      <c r="W90">
        <f t="shared" si="14"/>
        <v>1.5153038999999999E-4</v>
      </c>
      <c r="X90">
        <f t="shared" si="14"/>
        <v>1.0494465299999999E-3</v>
      </c>
      <c r="Y90">
        <f t="shared" si="14"/>
        <v>1.1097207E-4</v>
      </c>
      <c r="Z90">
        <f t="shared" si="14"/>
        <v>2.0391822000000002E-4</v>
      </c>
      <c r="AA90">
        <f t="shared" si="14"/>
        <v>2.6306577E-3</v>
      </c>
      <c r="AB90">
        <f t="shared" si="14"/>
        <v>5.9372873999999993E-4</v>
      </c>
      <c r="AC90">
        <f t="shared" si="14"/>
        <v>2.3884343999999998E-4</v>
      </c>
    </row>
    <row r="91" spans="1:29" x14ac:dyDescent="0.35">
      <c r="A91" s="22" t="s">
        <v>106</v>
      </c>
      <c r="B91" s="18" t="s">
        <v>87</v>
      </c>
      <c r="C91" s="19">
        <v>64</v>
      </c>
      <c r="D91">
        <f t="shared" si="16"/>
        <v>5.8265600000000008E-6</v>
      </c>
      <c r="E91">
        <f t="shared" si="16"/>
        <v>5.4624000000000004E-6</v>
      </c>
      <c r="F91">
        <f t="shared" si="16"/>
        <v>3.6416000000000005E-7</v>
      </c>
      <c r="G91">
        <f t="shared" si="16"/>
        <v>2.1849599999999996E-6</v>
      </c>
      <c r="H91">
        <f t="shared" si="16"/>
        <v>1.4930560000000001E-5</v>
      </c>
      <c r="I91">
        <f t="shared" si="16"/>
        <v>3.0225279999999999E-5</v>
      </c>
      <c r="J91">
        <f t="shared" si="16"/>
        <v>1.1288959999999999E-5</v>
      </c>
      <c r="K91">
        <f t="shared" si="16"/>
        <v>7.2832E-6</v>
      </c>
      <c r="L91">
        <f t="shared" si="16"/>
        <v>1.420224E-5</v>
      </c>
      <c r="M91">
        <f t="shared" si="16"/>
        <v>8.0115200000000008E-6</v>
      </c>
      <c r="N91">
        <f t="shared" si="16"/>
        <v>8.1571839999999986E-5</v>
      </c>
      <c r="O91">
        <f t="shared" si="16"/>
        <v>2.85246528E-3</v>
      </c>
      <c r="P91">
        <f t="shared" si="16"/>
        <v>1.2345024000000001E-4</v>
      </c>
      <c r="Q91">
        <f t="shared" si="16"/>
        <v>1.056064E-2</v>
      </c>
      <c r="R91">
        <f t="shared" si="16"/>
        <v>6.7843007999999995E-4</v>
      </c>
      <c r="S91">
        <f t="shared" si="16"/>
        <v>7.9168384000000006E-4</v>
      </c>
      <c r="T91">
        <f t="shared" si="14"/>
        <v>7.2832000000000011E-7</v>
      </c>
      <c r="U91">
        <f t="shared" si="14"/>
        <v>3.9693439999999998E-5</v>
      </c>
      <c r="V91">
        <f t="shared" si="14"/>
        <v>6.2857657599999991E-3</v>
      </c>
      <c r="W91">
        <f t="shared" si="14"/>
        <v>9.7959039999999991E-5</v>
      </c>
      <c r="X91">
        <f t="shared" si="14"/>
        <v>6.7843007999999995E-4</v>
      </c>
      <c r="Y91">
        <f t="shared" si="14"/>
        <v>7.1739519999999994E-5</v>
      </c>
      <c r="Z91">
        <f t="shared" si="14"/>
        <v>1.3182592E-4</v>
      </c>
      <c r="AA91">
        <f t="shared" si="14"/>
        <v>1.7006272E-3</v>
      </c>
      <c r="AB91">
        <f t="shared" si="14"/>
        <v>3.8382463999999999E-4</v>
      </c>
      <c r="AC91">
        <f t="shared" si="14"/>
        <v>1.5440383999999998E-4</v>
      </c>
    </row>
    <row r="92" spans="1:29" x14ac:dyDescent="0.35">
      <c r="A92" s="22" t="s">
        <v>106</v>
      </c>
      <c r="B92" s="18" t="s">
        <v>95</v>
      </c>
      <c r="C92" s="19">
        <v>22</v>
      </c>
      <c r="D92">
        <f t="shared" si="16"/>
        <v>2.0028800000000002E-6</v>
      </c>
      <c r="E92">
        <f t="shared" si="16"/>
        <v>1.8777000000000003E-6</v>
      </c>
      <c r="F92">
        <f t="shared" si="16"/>
        <v>1.2518000000000001E-7</v>
      </c>
      <c r="G92">
        <f t="shared" si="16"/>
        <v>7.5107999999999997E-7</v>
      </c>
      <c r="H92">
        <f t="shared" si="16"/>
        <v>5.1323800000000005E-6</v>
      </c>
      <c r="I92">
        <f t="shared" si="16"/>
        <v>1.038994E-5</v>
      </c>
      <c r="J92">
        <f t="shared" si="16"/>
        <v>3.88058E-6</v>
      </c>
      <c r="K92">
        <f t="shared" si="16"/>
        <v>2.5036000000000001E-6</v>
      </c>
      <c r="L92">
        <f t="shared" si="16"/>
        <v>4.8820199999999997E-6</v>
      </c>
      <c r="M92">
        <f t="shared" si="16"/>
        <v>2.75396E-6</v>
      </c>
      <c r="N92">
        <f t="shared" si="16"/>
        <v>2.8040320000000001E-5</v>
      </c>
      <c r="O92">
        <f t="shared" si="16"/>
        <v>9.8053494000000007E-4</v>
      </c>
      <c r="P92">
        <f t="shared" si="16"/>
        <v>4.243602E-5</v>
      </c>
      <c r="Q92">
        <f t="shared" si="16"/>
        <v>3.63022E-3</v>
      </c>
      <c r="R92">
        <f t="shared" si="16"/>
        <v>2.3321033999999999E-4</v>
      </c>
      <c r="S92">
        <f t="shared" si="16"/>
        <v>2.7214132000000002E-4</v>
      </c>
      <c r="T92">
        <f t="shared" si="14"/>
        <v>2.5036000000000003E-7</v>
      </c>
      <c r="U92">
        <f t="shared" si="14"/>
        <v>1.3644619999999999E-5</v>
      </c>
      <c r="V92">
        <f t="shared" si="14"/>
        <v>2.1607319799999999E-3</v>
      </c>
      <c r="W92">
        <f t="shared" si="14"/>
        <v>3.3673420000000003E-5</v>
      </c>
      <c r="X92">
        <f t="shared" si="14"/>
        <v>2.3321033999999999E-4</v>
      </c>
      <c r="Y92">
        <f t="shared" si="14"/>
        <v>2.4660459999999999E-5</v>
      </c>
      <c r="Z92">
        <f t="shared" si="14"/>
        <v>4.5315160000000007E-5</v>
      </c>
      <c r="AA92">
        <f t="shared" si="14"/>
        <v>5.8459060000000005E-4</v>
      </c>
      <c r="AB92">
        <f t="shared" si="14"/>
        <v>1.3193971999999999E-4</v>
      </c>
      <c r="AC92">
        <f t="shared" si="14"/>
        <v>5.307632E-5</v>
      </c>
    </row>
    <row r="93" spans="1:29" x14ac:dyDescent="0.35">
      <c r="A93" s="22" t="s">
        <v>112</v>
      </c>
      <c r="B93" s="18" t="s">
        <v>96</v>
      </c>
      <c r="C93" s="19">
        <v>22</v>
      </c>
      <c r="D93">
        <f t="shared" si="16"/>
        <v>2.0028800000000002E-6</v>
      </c>
      <c r="E93">
        <f t="shared" si="16"/>
        <v>1.8777000000000003E-6</v>
      </c>
      <c r="F93">
        <f t="shared" si="16"/>
        <v>1.2518000000000001E-7</v>
      </c>
      <c r="G93">
        <f t="shared" si="16"/>
        <v>7.5107999999999997E-7</v>
      </c>
      <c r="H93">
        <f t="shared" si="16"/>
        <v>5.1323800000000005E-6</v>
      </c>
      <c r="I93">
        <f t="shared" si="16"/>
        <v>1.038994E-5</v>
      </c>
      <c r="J93">
        <f t="shared" si="16"/>
        <v>3.88058E-6</v>
      </c>
      <c r="K93">
        <f t="shared" si="16"/>
        <v>2.5036000000000001E-6</v>
      </c>
      <c r="L93">
        <f t="shared" si="16"/>
        <v>4.8820199999999997E-6</v>
      </c>
      <c r="M93">
        <f t="shared" si="16"/>
        <v>2.75396E-6</v>
      </c>
      <c r="N93">
        <f t="shared" si="16"/>
        <v>2.8040320000000001E-5</v>
      </c>
      <c r="O93">
        <f t="shared" si="16"/>
        <v>9.8053494000000007E-4</v>
      </c>
      <c r="P93">
        <f t="shared" si="16"/>
        <v>4.243602E-5</v>
      </c>
      <c r="Q93">
        <f t="shared" si="16"/>
        <v>3.63022E-3</v>
      </c>
      <c r="R93">
        <f t="shared" si="16"/>
        <v>2.3321033999999999E-4</v>
      </c>
      <c r="S93">
        <f t="shared" si="16"/>
        <v>2.7214132000000002E-4</v>
      </c>
      <c r="T93">
        <f t="shared" si="14"/>
        <v>2.5036000000000003E-7</v>
      </c>
      <c r="U93">
        <f t="shared" si="14"/>
        <v>1.3644619999999999E-5</v>
      </c>
      <c r="V93">
        <f t="shared" si="14"/>
        <v>2.1607319799999999E-3</v>
      </c>
      <c r="W93">
        <f t="shared" si="14"/>
        <v>3.3673420000000003E-5</v>
      </c>
      <c r="X93">
        <f t="shared" si="14"/>
        <v>2.3321033999999999E-4</v>
      </c>
      <c r="Y93">
        <f t="shared" si="14"/>
        <v>2.4660459999999999E-5</v>
      </c>
      <c r="Z93">
        <f t="shared" si="14"/>
        <v>4.5315160000000007E-5</v>
      </c>
      <c r="AA93">
        <f t="shared" si="14"/>
        <v>5.8459060000000005E-4</v>
      </c>
      <c r="AB93">
        <f t="shared" si="14"/>
        <v>1.3193971999999999E-4</v>
      </c>
      <c r="AC93">
        <f t="shared" si="14"/>
        <v>5.307632E-5</v>
      </c>
    </row>
    <row r="94" spans="1:29" x14ac:dyDescent="0.35">
      <c r="A94" s="22" t="s">
        <v>112</v>
      </c>
      <c r="B94" s="18" t="s">
        <v>97</v>
      </c>
      <c r="C94" s="19">
        <v>22</v>
      </c>
      <c r="D94">
        <f t="shared" si="16"/>
        <v>2.0028800000000002E-6</v>
      </c>
      <c r="E94">
        <f t="shared" si="16"/>
        <v>1.8777000000000003E-6</v>
      </c>
      <c r="F94">
        <f t="shared" si="16"/>
        <v>1.2518000000000001E-7</v>
      </c>
      <c r="G94">
        <f t="shared" si="16"/>
        <v>7.5107999999999997E-7</v>
      </c>
      <c r="H94">
        <f t="shared" si="16"/>
        <v>5.1323800000000005E-6</v>
      </c>
      <c r="I94">
        <f t="shared" si="16"/>
        <v>1.038994E-5</v>
      </c>
      <c r="J94">
        <f t="shared" si="16"/>
        <v>3.88058E-6</v>
      </c>
      <c r="K94">
        <f t="shared" si="16"/>
        <v>2.5036000000000001E-6</v>
      </c>
      <c r="L94">
        <f t="shared" si="16"/>
        <v>4.8820199999999997E-6</v>
      </c>
      <c r="M94">
        <f t="shared" si="16"/>
        <v>2.75396E-6</v>
      </c>
      <c r="N94">
        <f t="shared" si="16"/>
        <v>2.8040320000000001E-5</v>
      </c>
      <c r="O94">
        <f t="shared" si="16"/>
        <v>9.8053494000000007E-4</v>
      </c>
      <c r="P94">
        <f t="shared" si="16"/>
        <v>4.243602E-5</v>
      </c>
      <c r="Q94">
        <f t="shared" si="16"/>
        <v>3.63022E-3</v>
      </c>
      <c r="R94">
        <f t="shared" si="16"/>
        <v>2.3321033999999999E-4</v>
      </c>
      <c r="S94">
        <f t="shared" si="16"/>
        <v>2.7214132000000002E-4</v>
      </c>
      <c r="T94">
        <f t="shared" si="14"/>
        <v>2.5036000000000003E-7</v>
      </c>
      <c r="U94">
        <f t="shared" si="14"/>
        <v>1.3644619999999999E-5</v>
      </c>
      <c r="V94">
        <f t="shared" si="14"/>
        <v>2.1607319799999999E-3</v>
      </c>
      <c r="W94">
        <f t="shared" si="14"/>
        <v>3.3673420000000003E-5</v>
      </c>
      <c r="X94">
        <f t="shared" si="14"/>
        <v>2.3321033999999999E-4</v>
      </c>
      <c r="Y94">
        <f t="shared" si="14"/>
        <v>2.4660459999999999E-5</v>
      </c>
      <c r="Z94">
        <f t="shared" si="14"/>
        <v>4.5315160000000007E-5</v>
      </c>
      <c r="AA94">
        <f t="shared" si="14"/>
        <v>5.8459060000000005E-4</v>
      </c>
      <c r="AB94">
        <f t="shared" si="14"/>
        <v>1.3193971999999999E-4</v>
      </c>
      <c r="AC94">
        <f t="shared" si="14"/>
        <v>5.307632E-5</v>
      </c>
    </row>
    <row r="95" spans="1:29" x14ac:dyDescent="0.35">
      <c r="A95" s="22" t="s">
        <v>118</v>
      </c>
      <c r="B95" s="18" t="s">
        <v>100</v>
      </c>
      <c r="C95" s="19">
        <v>148</v>
      </c>
      <c r="D95">
        <f t="shared" si="16"/>
        <v>1.3473920000000001E-5</v>
      </c>
      <c r="E95">
        <f t="shared" si="16"/>
        <v>1.2631800000000002E-5</v>
      </c>
      <c r="F95">
        <f t="shared" si="16"/>
        <v>8.4212000000000008E-7</v>
      </c>
      <c r="G95">
        <f t="shared" si="16"/>
        <v>5.0527200000000005E-6</v>
      </c>
      <c r="H95">
        <f t="shared" si="16"/>
        <v>3.4526920000000005E-5</v>
      </c>
      <c r="I95">
        <f t="shared" si="16"/>
        <v>6.9895960000000007E-5</v>
      </c>
      <c r="J95">
        <f t="shared" si="16"/>
        <v>2.6105720000000001E-5</v>
      </c>
      <c r="K95">
        <f t="shared" si="16"/>
        <v>1.68424E-5</v>
      </c>
      <c r="L95">
        <f t="shared" si="16"/>
        <v>3.2842680000000002E-5</v>
      </c>
      <c r="M95">
        <f t="shared" si="16"/>
        <v>1.8526640000000003E-5</v>
      </c>
      <c r="N95">
        <f t="shared" si="16"/>
        <v>1.8863488E-4</v>
      </c>
      <c r="O95">
        <f t="shared" si="16"/>
        <v>6.5963259600000006E-3</v>
      </c>
      <c r="P95">
        <f t="shared" si="16"/>
        <v>2.8547868000000003E-4</v>
      </c>
      <c r="Q95">
        <f t="shared" si="16"/>
        <v>2.4421480000000002E-2</v>
      </c>
      <c r="R95">
        <f t="shared" si="16"/>
        <v>1.56886956E-3</v>
      </c>
      <c r="S95">
        <f t="shared" si="16"/>
        <v>1.8307688800000001E-3</v>
      </c>
      <c r="T95">
        <f t="shared" si="14"/>
        <v>1.6842400000000002E-6</v>
      </c>
      <c r="U95">
        <f t="shared" si="14"/>
        <v>9.1791080000000008E-5</v>
      </c>
      <c r="V95">
        <f t="shared" si="14"/>
        <v>1.453583332E-2</v>
      </c>
      <c r="W95">
        <f t="shared" si="14"/>
        <v>2.2653028000000003E-4</v>
      </c>
      <c r="X95">
        <f t="shared" si="14"/>
        <v>1.56886956E-3</v>
      </c>
      <c r="Y95">
        <f t="shared" si="14"/>
        <v>1.6589764000000002E-4</v>
      </c>
      <c r="Z95">
        <f t="shared" si="14"/>
        <v>3.0484744000000005E-4</v>
      </c>
      <c r="AA95">
        <f t="shared" si="14"/>
        <v>3.9327004000000009E-3</v>
      </c>
      <c r="AB95">
        <f t="shared" si="14"/>
        <v>8.8759448000000005E-4</v>
      </c>
      <c r="AC95">
        <f t="shared" si="14"/>
        <v>3.5705888E-4</v>
      </c>
    </row>
    <row r="96" spans="1:29" x14ac:dyDescent="0.35">
      <c r="A96" s="22" t="s">
        <v>118</v>
      </c>
      <c r="B96" s="18" t="s">
        <v>101</v>
      </c>
      <c r="C96" s="19">
        <v>148</v>
      </c>
      <c r="D96">
        <f t="shared" si="16"/>
        <v>1.3473920000000001E-5</v>
      </c>
      <c r="E96">
        <f t="shared" si="16"/>
        <v>1.2631800000000002E-5</v>
      </c>
      <c r="F96">
        <f t="shared" si="16"/>
        <v>8.4212000000000008E-7</v>
      </c>
      <c r="G96">
        <f t="shared" si="16"/>
        <v>5.0527200000000005E-6</v>
      </c>
      <c r="H96">
        <f t="shared" si="16"/>
        <v>3.4526920000000005E-5</v>
      </c>
      <c r="I96">
        <f t="shared" si="16"/>
        <v>6.9895960000000007E-5</v>
      </c>
      <c r="J96">
        <f t="shared" si="16"/>
        <v>2.6105720000000001E-5</v>
      </c>
      <c r="K96">
        <f t="shared" si="16"/>
        <v>1.68424E-5</v>
      </c>
      <c r="L96">
        <f t="shared" si="16"/>
        <v>3.2842680000000002E-5</v>
      </c>
      <c r="M96">
        <f t="shared" si="16"/>
        <v>1.8526640000000003E-5</v>
      </c>
      <c r="N96">
        <f t="shared" si="16"/>
        <v>1.8863488E-4</v>
      </c>
      <c r="O96">
        <f t="shared" si="16"/>
        <v>6.5963259600000006E-3</v>
      </c>
      <c r="P96">
        <f t="shared" si="16"/>
        <v>2.8547868000000003E-4</v>
      </c>
      <c r="Q96">
        <f t="shared" si="16"/>
        <v>2.4421480000000002E-2</v>
      </c>
      <c r="R96">
        <f t="shared" si="16"/>
        <v>1.56886956E-3</v>
      </c>
      <c r="S96">
        <f t="shared" si="16"/>
        <v>1.8307688800000001E-3</v>
      </c>
      <c r="T96">
        <f t="shared" si="14"/>
        <v>1.6842400000000002E-6</v>
      </c>
      <c r="U96">
        <f t="shared" si="14"/>
        <v>9.1791080000000008E-5</v>
      </c>
      <c r="V96">
        <f t="shared" si="14"/>
        <v>1.453583332E-2</v>
      </c>
      <c r="W96">
        <f t="shared" si="14"/>
        <v>2.2653028000000003E-4</v>
      </c>
      <c r="X96">
        <f t="shared" si="14"/>
        <v>1.56886956E-3</v>
      </c>
      <c r="Y96">
        <f t="shared" si="14"/>
        <v>1.6589764000000002E-4</v>
      </c>
      <c r="Z96">
        <f t="shared" si="14"/>
        <v>3.0484744000000005E-4</v>
      </c>
      <c r="AA96">
        <f t="shared" si="14"/>
        <v>3.9327004000000009E-3</v>
      </c>
      <c r="AB96">
        <f t="shared" si="14"/>
        <v>8.8759448000000005E-4</v>
      </c>
      <c r="AC96">
        <f t="shared" si="14"/>
        <v>3.5705888E-4</v>
      </c>
    </row>
    <row r="97" spans="1:29" x14ac:dyDescent="0.35">
      <c r="A97" s="22" t="s">
        <v>118</v>
      </c>
      <c r="B97" s="18" t="s">
        <v>102</v>
      </c>
      <c r="C97" s="19">
        <v>148</v>
      </c>
      <c r="D97">
        <f t="shared" si="16"/>
        <v>1.3473920000000001E-5</v>
      </c>
      <c r="E97">
        <f t="shared" si="16"/>
        <v>1.2631800000000002E-5</v>
      </c>
      <c r="F97">
        <f t="shared" si="16"/>
        <v>8.4212000000000008E-7</v>
      </c>
      <c r="G97">
        <f t="shared" si="16"/>
        <v>5.0527200000000005E-6</v>
      </c>
      <c r="H97">
        <f t="shared" si="16"/>
        <v>3.4526920000000005E-5</v>
      </c>
      <c r="I97">
        <f t="shared" si="16"/>
        <v>6.9895960000000007E-5</v>
      </c>
      <c r="J97">
        <f t="shared" si="16"/>
        <v>2.6105720000000001E-5</v>
      </c>
      <c r="K97">
        <f t="shared" si="16"/>
        <v>1.68424E-5</v>
      </c>
      <c r="L97">
        <f t="shared" si="16"/>
        <v>3.2842680000000002E-5</v>
      </c>
      <c r="M97">
        <f t="shared" si="16"/>
        <v>1.8526640000000003E-5</v>
      </c>
      <c r="N97">
        <f t="shared" si="16"/>
        <v>1.8863488E-4</v>
      </c>
      <c r="O97">
        <f t="shared" si="16"/>
        <v>6.5963259600000006E-3</v>
      </c>
      <c r="P97">
        <f t="shared" si="16"/>
        <v>2.8547868000000003E-4</v>
      </c>
      <c r="Q97">
        <f t="shared" si="16"/>
        <v>2.4421480000000002E-2</v>
      </c>
      <c r="R97">
        <f t="shared" si="16"/>
        <v>1.56886956E-3</v>
      </c>
      <c r="S97">
        <f t="shared" si="16"/>
        <v>1.8307688800000001E-3</v>
      </c>
      <c r="T97">
        <f t="shared" si="14"/>
        <v>1.6842400000000002E-6</v>
      </c>
      <c r="U97">
        <f t="shared" si="14"/>
        <v>9.1791080000000008E-5</v>
      </c>
      <c r="V97">
        <f t="shared" si="14"/>
        <v>1.453583332E-2</v>
      </c>
      <c r="W97">
        <f t="shared" si="14"/>
        <v>2.2653028000000003E-4</v>
      </c>
      <c r="X97">
        <f t="shared" si="14"/>
        <v>1.56886956E-3</v>
      </c>
      <c r="Y97">
        <f t="shared" si="14"/>
        <v>1.6589764000000002E-4</v>
      </c>
      <c r="Z97">
        <f t="shared" si="14"/>
        <v>3.0484744000000005E-4</v>
      </c>
      <c r="AA97">
        <f t="shared" si="14"/>
        <v>3.9327004000000009E-3</v>
      </c>
      <c r="AB97">
        <f t="shared" si="14"/>
        <v>8.8759448000000005E-4</v>
      </c>
      <c r="AC97">
        <f t="shared" si="14"/>
        <v>3.5705888E-4</v>
      </c>
    </row>
    <row r="98" spans="1:29" x14ac:dyDescent="0.35">
      <c r="A98" s="22" t="s">
        <v>118</v>
      </c>
      <c r="B98" s="18" t="s">
        <v>103</v>
      </c>
      <c r="C98" s="19">
        <v>148</v>
      </c>
      <c r="D98">
        <f t="shared" si="16"/>
        <v>1.3473920000000001E-5</v>
      </c>
      <c r="E98">
        <f t="shared" si="16"/>
        <v>1.2631800000000002E-5</v>
      </c>
      <c r="F98">
        <f t="shared" si="16"/>
        <v>8.4212000000000008E-7</v>
      </c>
      <c r="G98">
        <f t="shared" si="16"/>
        <v>5.0527200000000005E-6</v>
      </c>
      <c r="H98">
        <f t="shared" si="16"/>
        <v>3.4526920000000005E-5</v>
      </c>
      <c r="I98">
        <f t="shared" si="16"/>
        <v>6.9895960000000007E-5</v>
      </c>
      <c r="J98">
        <f t="shared" si="16"/>
        <v>2.6105720000000001E-5</v>
      </c>
      <c r="K98">
        <f t="shared" si="16"/>
        <v>1.68424E-5</v>
      </c>
      <c r="L98">
        <f t="shared" si="16"/>
        <v>3.2842680000000002E-5</v>
      </c>
      <c r="M98">
        <f t="shared" si="16"/>
        <v>1.8526640000000003E-5</v>
      </c>
      <c r="N98">
        <f t="shared" si="16"/>
        <v>1.8863488E-4</v>
      </c>
      <c r="O98">
        <f t="shared" si="16"/>
        <v>6.5963259600000006E-3</v>
      </c>
      <c r="P98">
        <f t="shared" si="16"/>
        <v>2.8547868000000003E-4</v>
      </c>
      <c r="Q98">
        <f t="shared" si="16"/>
        <v>2.4421480000000002E-2</v>
      </c>
      <c r="R98">
        <f t="shared" si="16"/>
        <v>1.56886956E-3</v>
      </c>
      <c r="S98">
        <f t="shared" si="16"/>
        <v>1.8307688800000001E-3</v>
      </c>
      <c r="T98">
        <f t="shared" si="14"/>
        <v>1.6842400000000002E-6</v>
      </c>
      <c r="U98">
        <f t="shared" si="14"/>
        <v>9.1791080000000008E-5</v>
      </c>
      <c r="V98">
        <f t="shared" si="14"/>
        <v>1.453583332E-2</v>
      </c>
      <c r="W98">
        <f t="shared" si="14"/>
        <v>2.2653028000000003E-4</v>
      </c>
      <c r="X98">
        <f t="shared" si="14"/>
        <v>1.56886956E-3</v>
      </c>
      <c r="Y98">
        <f t="shared" si="14"/>
        <v>1.6589764000000002E-4</v>
      </c>
      <c r="Z98">
        <f t="shared" si="14"/>
        <v>3.0484744000000005E-4</v>
      </c>
      <c r="AA98">
        <f t="shared" si="14"/>
        <v>3.9327004000000009E-3</v>
      </c>
      <c r="AB98">
        <f t="shared" si="14"/>
        <v>8.8759448000000005E-4</v>
      </c>
      <c r="AC98">
        <f t="shared" si="14"/>
        <v>3.5705888E-4</v>
      </c>
    </row>
    <row r="99" spans="1:29" x14ac:dyDescent="0.35">
      <c r="A99" s="22" t="s">
        <v>118</v>
      </c>
      <c r="B99" s="18" t="s">
        <v>104</v>
      </c>
      <c r="C99" s="19">
        <v>148</v>
      </c>
      <c r="D99">
        <f t="shared" si="16"/>
        <v>1.3473920000000001E-5</v>
      </c>
      <c r="E99">
        <f t="shared" si="16"/>
        <v>1.2631800000000002E-5</v>
      </c>
      <c r="F99">
        <f t="shared" si="16"/>
        <v>8.4212000000000008E-7</v>
      </c>
      <c r="G99">
        <f t="shared" si="16"/>
        <v>5.0527200000000005E-6</v>
      </c>
      <c r="H99">
        <f t="shared" si="16"/>
        <v>3.4526920000000005E-5</v>
      </c>
      <c r="I99">
        <f t="shared" si="16"/>
        <v>6.9895960000000007E-5</v>
      </c>
      <c r="J99">
        <f t="shared" si="16"/>
        <v>2.6105720000000001E-5</v>
      </c>
      <c r="K99">
        <f t="shared" si="16"/>
        <v>1.68424E-5</v>
      </c>
      <c r="L99">
        <f t="shared" si="16"/>
        <v>3.2842680000000002E-5</v>
      </c>
      <c r="M99">
        <f t="shared" si="16"/>
        <v>1.8526640000000003E-5</v>
      </c>
      <c r="N99">
        <f t="shared" si="16"/>
        <v>1.8863488E-4</v>
      </c>
      <c r="O99">
        <f t="shared" si="16"/>
        <v>6.5963259600000006E-3</v>
      </c>
      <c r="P99">
        <f t="shared" si="16"/>
        <v>2.8547868000000003E-4</v>
      </c>
      <c r="Q99">
        <f t="shared" si="16"/>
        <v>2.4421480000000002E-2</v>
      </c>
      <c r="R99">
        <f t="shared" si="16"/>
        <v>1.56886956E-3</v>
      </c>
      <c r="S99">
        <f t="shared" si="16"/>
        <v>1.8307688800000001E-3</v>
      </c>
      <c r="T99">
        <f t="shared" si="14"/>
        <v>1.6842400000000002E-6</v>
      </c>
      <c r="U99">
        <f t="shared" si="14"/>
        <v>9.1791080000000008E-5</v>
      </c>
      <c r="V99">
        <f t="shared" si="14"/>
        <v>1.453583332E-2</v>
      </c>
      <c r="W99">
        <f t="shared" si="14"/>
        <v>2.2653028000000003E-4</v>
      </c>
      <c r="X99">
        <f t="shared" si="14"/>
        <v>1.56886956E-3</v>
      </c>
      <c r="Y99">
        <f t="shared" si="14"/>
        <v>1.6589764000000002E-4</v>
      </c>
      <c r="Z99">
        <f t="shared" si="14"/>
        <v>3.0484744000000005E-4</v>
      </c>
      <c r="AA99">
        <f>0.0569*$C99*AA$7/1000</f>
        <v>3.9327004000000009E-3</v>
      </c>
      <c r="AB99">
        <f t="shared" si="14"/>
        <v>8.8759448000000005E-4</v>
      </c>
      <c r="AC99">
        <f t="shared" si="14"/>
        <v>3.5705888E-4</v>
      </c>
    </row>
    <row r="100" spans="1:29" x14ac:dyDescent="0.35">
      <c r="A100" s="39">
        <v>12000</v>
      </c>
      <c r="B100" s="40" t="s">
        <v>154</v>
      </c>
      <c r="C100" s="19">
        <v>16</v>
      </c>
      <c r="D100">
        <f t="shared" si="16"/>
        <v>1.4566400000000002E-6</v>
      </c>
      <c r="E100">
        <f t="shared" si="16"/>
        <v>1.3656000000000001E-6</v>
      </c>
      <c r="F100">
        <f t="shared" si="16"/>
        <v>9.1040000000000013E-8</v>
      </c>
      <c r="G100">
        <f t="shared" si="16"/>
        <v>5.4623999999999989E-7</v>
      </c>
      <c r="H100">
        <f t="shared" si="16"/>
        <v>3.7326400000000003E-6</v>
      </c>
      <c r="I100">
        <f t="shared" si="16"/>
        <v>7.5563199999999997E-6</v>
      </c>
      <c r="J100">
        <f t="shared" si="16"/>
        <v>2.8222399999999997E-6</v>
      </c>
      <c r="K100">
        <f t="shared" si="16"/>
        <v>1.8208E-6</v>
      </c>
      <c r="L100">
        <f t="shared" si="16"/>
        <v>3.5505600000000001E-6</v>
      </c>
      <c r="M100">
        <f t="shared" si="16"/>
        <v>2.0028800000000002E-6</v>
      </c>
      <c r="N100">
        <f t="shared" si="16"/>
        <v>2.0392959999999997E-5</v>
      </c>
      <c r="O100">
        <f t="shared" si="16"/>
        <v>7.1311631999999999E-4</v>
      </c>
      <c r="P100">
        <f t="shared" si="16"/>
        <v>3.0862560000000002E-5</v>
      </c>
      <c r="Q100">
        <f t="shared" si="16"/>
        <v>2.6401599999999999E-3</v>
      </c>
      <c r="R100">
        <f t="shared" si="16"/>
        <v>1.6960751999999999E-4</v>
      </c>
      <c r="S100">
        <f t="shared" si="16"/>
        <v>1.9792096000000002E-4</v>
      </c>
      <c r="T100">
        <f t="shared" si="14"/>
        <v>1.8208000000000003E-7</v>
      </c>
      <c r="U100">
        <f t="shared" si="14"/>
        <v>9.9233599999999995E-6</v>
      </c>
      <c r="V100">
        <f t="shared" si="14"/>
        <v>1.5714414399999998E-3</v>
      </c>
      <c r="W100">
        <f t="shared" si="14"/>
        <v>2.4489759999999998E-5</v>
      </c>
      <c r="X100">
        <f t="shared" si="14"/>
        <v>1.6960751999999999E-4</v>
      </c>
      <c r="Y100">
        <f t="shared" si="14"/>
        <v>1.7934879999999999E-5</v>
      </c>
      <c r="Z100">
        <f t="shared" si="14"/>
        <v>3.2956480000000001E-5</v>
      </c>
      <c r="AA100">
        <f t="shared" si="14"/>
        <v>4.2515679999999999E-4</v>
      </c>
      <c r="AB100">
        <f t="shared" si="14"/>
        <v>9.5956159999999998E-5</v>
      </c>
      <c r="AC100">
        <f t="shared" si="14"/>
        <v>3.8600959999999996E-5</v>
      </c>
    </row>
    <row r="101" spans="1:29" x14ac:dyDescent="0.35">
      <c r="A101" s="39">
        <v>12000</v>
      </c>
      <c r="B101" s="40" t="s">
        <v>155</v>
      </c>
      <c r="C101" s="19">
        <v>16</v>
      </c>
      <c r="D101">
        <f t="shared" si="16"/>
        <v>1.4566400000000002E-6</v>
      </c>
      <c r="E101">
        <f t="shared" si="16"/>
        <v>1.3656000000000001E-6</v>
      </c>
      <c r="F101">
        <f t="shared" si="16"/>
        <v>9.1040000000000013E-8</v>
      </c>
      <c r="G101">
        <f t="shared" si="16"/>
        <v>5.4623999999999989E-7</v>
      </c>
      <c r="H101">
        <f t="shared" si="16"/>
        <v>3.7326400000000003E-6</v>
      </c>
      <c r="I101">
        <f t="shared" si="16"/>
        <v>7.5563199999999997E-6</v>
      </c>
      <c r="J101">
        <f t="shared" si="16"/>
        <v>2.8222399999999997E-6</v>
      </c>
      <c r="K101">
        <f t="shared" si="16"/>
        <v>1.8208E-6</v>
      </c>
      <c r="L101">
        <f t="shared" si="16"/>
        <v>3.5505600000000001E-6</v>
      </c>
      <c r="M101">
        <f t="shared" si="16"/>
        <v>2.0028800000000002E-6</v>
      </c>
      <c r="N101">
        <f t="shared" si="16"/>
        <v>2.0392959999999997E-5</v>
      </c>
      <c r="O101">
        <f t="shared" si="16"/>
        <v>7.1311631999999999E-4</v>
      </c>
      <c r="P101">
        <f t="shared" si="16"/>
        <v>3.0862560000000002E-5</v>
      </c>
      <c r="Q101">
        <f t="shared" si="16"/>
        <v>2.6401599999999999E-3</v>
      </c>
      <c r="R101">
        <f t="shared" si="16"/>
        <v>1.6960751999999999E-4</v>
      </c>
      <c r="S101">
        <f t="shared" si="16"/>
        <v>1.9792096000000002E-4</v>
      </c>
      <c r="T101">
        <f t="shared" si="14"/>
        <v>1.8208000000000003E-7</v>
      </c>
      <c r="U101">
        <f t="shared" si="14"/>
        <v>9.9233599999999995E-6</v>
      </c>
      <c r="V101">
        <f t="shared" si="14"/>
        <v>1.5714414399999998E-3</v>
      </c>
      <c r="W101">
        <f t="shared" si="14"/>
        <v>2.4489759999999998E-5</v>
      </c>
      <c r="X101">
        <f t="shared" si="14"/>
        <v>1.6960751999999999E-4</v>
      </c>
      <c r="Y101">
        <f t="shared" si="14"/>
        <v>1.7934879999999999E-5</v>
      </c>
      <c r="Z101">
        <f t="shared" si="14"/>
        <v>3.2956480000000001E-5</v>
      </c>
      <c r="AA101">
        <f t="shared" si="14"/>
        <v>4.2515679999999999E-4</v>
      </c>
      <c r="AB101">
        <f t="shared" si="14"/>
        <v>9.5956159999999998E-5</v>
      </c>
      <c r="AC101">
        <f t="shared" si="14"/>
        <v>3.8600959999999996E-5</v>
      </c>
    </row>
    <row r="102" spans="1:29" x14ac:dyDescent="0.35">
      <c r="A102" s="39">
        <v>12000</v>
      </c>
      <c r="B102" s="40" t="s">
        <v>156</v>
      </c>
      <c r="C102" s="19">
        <v>16</v>
      </c>
      <c r="D102">
        <f t="shared" si="16"/>
        <v>1.4566400000000002E-6</v>
      </c>
      <c r="E102">
        <f t="shared" si="16"/>
        <v>1.3656000000000001E-6</v>
      </c>
      <c r="F102">
        <f t="shared" si="16"/>
        <v>9.1040000000000013E-8</v>
      </c>
      <c r="G102">
        <f t="shared" si="16"/>
        <v>5.4623999999999989E-7</v>
      </c>
      <c r="H102">
        <f t="shared" si="16"/>
        <v>3.7326400000000003E-6</v>
      </c>
      <c r="I102">
        <f t="shared" si="16"/>
        <v>7.5563199999999997E-6</v>
      </c>
      <c r="J102">
        <f t="shared" si="16"/>
        <v>2.8222399999999997E-6</v>
      </c>
      <c r="K102">
        <f t="shared" si="16"/>
        <v>1.8208E-6</v>
      </c>
      <c r="L102">
        <f t="shared" si="16"/>
        <v>3.5505600000000001E-6</v>
      </c>
      <c r="M102">
        <f t="shared" si="16"/>
        <v>2.0028800000000002E-6</v>
      </c>
      <c r="N102">
        <f t="shared" si="16"/>
        <v>2.0392959999999997E-5</v>
      </c>
      <c r="O102">
        <f t="shared" si="16"/>
        <v>7.1311631999999999E-4</v>
      </c>
      <c r="P102">
        <f t="shared" si="16"/>
        <v>3.0862560000000002E-5</v>
      </c>
      <c r="Q102">
        <f t="shared" si="16"/>
        <v>2.6401599999999999E-3</v>
      </c>
      <c r="R102">
        <f t="shared" si="16"/>
        <v>1.6960751999999999E-4</v>
      </c>
      <c r="S102">
        <f t="shared" si="16"/>
        <v>1.9792096000000002E-4</v>
      </c>
      <c r="T102">
        <f t="shared" si="14"/>
        <v>1.8208000000000003E-7</v>
      </c>
      <c r="U102">
        <f t="shared" si="14"/>
        <v>9.9233599999999995E-6</v>
      </c>
      <c r="V102">
        <f t="shared" si="14"/>
        <v>1.5714414399999998E-3</v>
      </c>
      <c r="W102">
        <f t="shared" si="14"/>
        <v>2.4489759999999998E-5</v>
      </c>
      <c r="X102">
        <f t="shared" si="14"/>
        <v>1.6960751999999999E-4</v>
      </c>
      <c r="Y102">
        <f t="shared" si="14"/>
        <v>1.7934879999999999E-5</v>
      </c>
      <c r="Z102">
        <f t="shared" si="14"/>
        <v>3.2956480000000001E-5</v>
      </c>
      <c r="AA102">
        <f t="shared" si="14"/>
        <v>4.2515679999999999E-4</v>
      </c>
      <c r="AB102">
        <f t="shared" si="14"/>
        <v>9.5956159999999998E-5</v>
      </c>
      <c r="AC102">
        <f t="shared" si="14"/>
        <v>3.8600959999999996E-5</v>
      </c>
    </row>
  </sheetData>
  <mergeCells count="1">
    <mergeCell ref="D4:X4"/>
  </mergeCells>
  <pageMargins left="0.2" right="0.2" top="0.75" bottom="0.75" header="0.3" footer="0.3"/>
  <pageSetup scale="46" fitToHeight="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EB3E2B-DF74-4CDE-B818-DD5886056F7B}"/>
</file>

<file path=customXml/itemProps2.xml><?xml version="1.0" encoding="utf-8"?>
<ds:datastoreItem xmlns:ds="http://schemas.openxmlformats.org/officeDocument/2006/customXml" ds:itemID="{036EBC08-2D4F-4C5B-BA71-11E389DCE5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2022-06-09T20:01:40Z</cp:lastPrinted>
  <dcterms:created xsi:type="dcterms:W3CDTF">2012-04-24T17:46:26Z</dcterms:created>
  <dcterms:modified xsi:type="dcterms:W3CDTF">2022-06-28T20:31:25Z</dcterms:modified>
</cp:coreProperties>
</file>