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60630949-STM1\500_Deliverables\501_ATEIR HRA\2018 ATEIR Rev1\App C - Emissions\"/>
    </mc:Choice>
  </mc:AlternateContent>
  <xr:revisionPtr revIDLastSave="0" documentId="13_ncr:1_{DA1F73FF-FB20-4911-B3C2-D1EF1E2D7DFD}" xr6:coauthVersionLast="46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Sheet1" sheetId="13" r:id="rId1"/>
    <sheet name="Annual" sheetId="14" r:id="rId2"/>
    <sheet name="Hourly" sheetId="15" r:id="rId3"/>
  </sheets>
  <definedNames>
    <definedName name="_xlnm._FilterDatabase" localSheetId="1" hidden="1">Annual!$A$4:$DZ$41</definedName>
    <definedName name="_xlnm._FilterDatabase" localSheetId="0" hidden="1">Sheet1!$A$3:$EA$38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5" l="1"/>
  <c r="BL16" i="14"/>
  <c r="F33" i="15"/>
  <c r="G33" i="15"/>
  <c r="H33" i="15"/>
  <c r="I33" i="15"/>
  <c r="J33" i="15"/>
  <c r="K33" i="15"/>
  <c r="L33" i="15"/>
  <c r="M33" i="15"/>
  <c r="N33" i="15"/>
  <c r="O33" i="15"/>
  <c r="P33" i="15"/>
  <c r="Q33" i="15"/>
  <c r="R33" i="15"/>
  <c r="S33" i="15"/>
  <c r="T33" i="15"/>
  <c r="U33" i="15"/>
  <c r="V33" i="15"/>
  <c r="W33" i="15"/>
  <c r="X33" i="15"/>
  <c r="Y33" i="15"/>
  <c r="Z33" i="15"/>
  <c r="AA33" i="15"/>
  <c r="AB33" i="15"/>
  <c r="AC33" i="15"/>
  <c r="AD33" i="15"/>
  <c r="AE33" i="15"/>
  <c r="AF33" i="15"/>
  <c r="AG33" i="15"/>
  <c r="AH33" i="15"/>
  <c r="AI33" i="15"/>
  <c r="AJ33" i="15"/>
  <c r="AK33" i="15"/>
  <c r="AL33" i="15"/>
  <c r="AM33" i="15"/>
  <c r="AN33" i="15"/>
  <c r="AO33" i="15"/>
  <c r="AP33" i="15"/>
  <c r="AQ33" i="15"/>
  <c r="AR33" i="15"/>
  <c r="AS33" i="15"/>
  <c r="AT33" i="15"/>
  <c r="AU33" i="15"/>
  <c r="AV33" i="15"/>
  <c r="AW33" i="15"/>
  <c r="AX33" i="15"/>
  <c r="AY33" i="15"/>
  <c r="AZ33" i="15"/>
  <c r="BA33" i="15"/>
  <c r="BB33" i="15"/>
  <c r="BC33" i="15"/>
  <c r="BD33" i="15"/>
  <c r="BE33" i="15"/>
  <c r="BF33" i="15"/>
  <c r="BG33" i="15"/>
  <c r="BH33" i="15"/>
  <c r="BI33" i="15"/>
  <c r="BJ33" i="15"/>
  <c r="BK33" i="15"/>
  <c r="BL33" i="15"/>
  <c r="BM33" i="15"/>
  <c r="BN33" i="15"/>
  <c r="BO33" i="15"/>
  <c r="BP33" i="15"/>
  <c r="BQ33" i="15"/>
  <c r="BR33" i="15"/>
  <c r="BS33" i="15"/>
  <c r="BT33" i="15"/>
  <c r="BU33" i="15"/>
  <c r="BV33" i="15"/>
  <c r="BW33" i="15"/>
  <c r="BX33" i="15"/>
  <c r="BY33" i="15"/>
  <c r="BZ33" i="15"/>
  <c r="CA33" i="15"/>
  <c r="CB33" i="15"/>
  <c r="CC33" i="15"/>
  <c r="CD33" i="15"/>
  <c r="CE33" i="15"/>
  <c r="CF33" i="15"/>
  <c r="CG33" i="15"/>
  <c r="CH33" i="15"/>
  <c r="CI33" i="15"/>
  <c r="CJ33" i="15"/>
  <c r="CK33" i="15"/>
  <c r="CL33" i="15"/>
  <c r="CM33" i="15"/>
  <c r="CN33" i="15"/>
  <c r="CO33" i="15"/>
  <c r="CP33" i="15"/>
  <c r="CQ33" i="15"/>
  <c r="CR33" i="15"/>
  <c r="CS33" i="15"/>
  <c r="CT33" i="15"/>
  <c r="CU33" i="15"/>
  <c r="CV33" i="15"/>
  <c r="CW33" i="15"/>
  <c r="CX33" i="15"/>
  <c r="CY33" i="15"/>
  <c r="CZ33" i="15"/>
  <c r="DA33" i="15"/>
  <c r="DB33" i="15"/>
  <c r="DC33" i="15"/>
  <c r="DD33" i="15"/>
  <c r="DE33" i="15"/>
  <c r="DF33" i="15"/>
  <c r="DG33" i="15"/>
  <c r="DH33" i="15"/>
  <c r="DI33" i="15"/>
  <c r="DJ33" i="15"/>
  <c r="DK33" i="15"/>
  <c r="DL33" i="15"/>
  <c r="DM33" i="15"/>
  <c r="DN33" i="15"/>
  <c r="DO33" i="15"/>
  <c r="DP33" i="15"/>
  <c r="DQ33" i="15"/>
  <c r="DR33" i="15"/>
  <c r="DS33" i="15"/>
  <c r="DT33" i="15"/>
  <c r="DU33" i="15"/>
  <c r="DV33" i="15"/>
  <c r="DW33" i="15"/>
  <c r="E33" i="15"/>
  <c r="F38" i="15"/>
  <c r="G38" i="15"/>
  <c r="H38" i="15"/>
  <c r="I38" i="15"/>
  <c r="J38" i="15"/>
  <c r="K38" i="15"/>
  <c r="L38" i="15"/>
  <c r="M38" i="15"/>
  <c r="N38" i="15"/>
  <c r="O38" i="15"/>
  <c r="P38" i="15"/>
  <c r="Q38" i="15"/>
  <c r="R38" i="15"/>
  <c r="S38" i="15"/>
  <c r="T38" i="15"/>
  <c r="U38" i="15"/>
  <c r="V38" i="15"/>
  <c r="W38" i="15"/>
  <c r="X38" i="15"/>
  <c r="Y38" i="15"/>
  <c r="Z38" i="15"/>
  <c r="AA38" i="15"/>
  <c r="AB38" i="15"/>
  <c r="AC38" i="15"/>
  <c r="AD38" i="15"/>
  <c r="AE38" i="15"/>
  <c r="AF38" i="15"/>
  <c r="AG38" i="15"/>
  <c r="AH38" i="15"/>
  <c r="AI38" i="15"/>
  <c r="AJ38" i="15"/>
  <c r="AK38" i="15"/>
  <c r="AL38" i="15"/>
  <c r="AM38" i="15"/>
  <c r="AN38" i="15"/>
  <c r="AO38" i="15"/>
  <c r="AP38" i="15"/>
  <c r="AQ38" i="15"/>
  <c r="AR38" i="15"/>
  <c r="AS38" i="15"/>
  <c r="AT38" i="15"/>
  <c r="AU38" i="15"/>
  <c r="AV38" i="15"/>
  <c r="AW38" i="15"/>
  <c r="AX38" i="15"/>
  <c r="AY38" i="15"/>
  <c r="AZ38" i="15"/>
  <c r="BA38" i="15"/>
  <c r="BB38" i="15"/>
  <c r="BC38" i="15"/>
  <c r="BD38" i="15"/>
  <c r="BE38" i="15"/>
  <c r="BF38" i="15"/>
  <c r="BG38" i="15"/>
  <c r="BH38" i="15"/>
  <c r="BI38" i="15"/>
  <c r="BJ38" i="15"/>
  <c r="BK38" i="15"/>
  <c r="BL38" i="15"/>
  <c r="BM38" i="15"/>
  <c r="BN38" i="15"/>
  <c r="BO38" i="15"/>
  <c r="BP38" i="15"/>
  <c r="BQ38" i="15"/>
  <c r="BR38" i="15"/>
  <c r="BS38" i="15"/>
  <c r="BT38" i="15"/>
  <c r="BU38" i="15"/>
  <c r="BV38" i="15"/>
  <c r="BW38" i="15"/>
  <c r="BX38" i="15"/>
  <c r="BY38" i="15"/>
  <c r="BZ38" i="15"/>
  <c r="CA38" i="15"/>
  <c r="CB38" i="15"/>
  <c r="CC38" i="15"/>
  <c r="CD38" i="15"/>
  <c r="CE38" i="15"/>
  <c r="CF38" i="15"/>
  <c r="CG38" i="15"/>
  <c r="CH38" i="15"/>
  <c r="CI38" i="15"/>
  <c r="CJ38" i="15"/>
  <c r="CK38" i="15"/>
  <c r="CL38" i="15"/>
  <c r="CM38" i="15"/>
  <c r="CN38" i="15"/>
  <c r="CO38" i="15"/>
  <c r="CP38" i="15"/>
  <c r="CQ38" i="15"/>
  <c r="CR38" i="15"/>
  <c r="CS38" i="15"/>
  <c r="CT38" i="15"/>
  <c r="CU38" i="15"/>
  <c r="CV38" i="15"/>
  <c r="CW38" i="15"/>
  <c r="CX38" i="15"/>
  <c r="CY38" i="15"/>
  <c r="CZ38" i="15"/>
  <c r="DA38" i="15"/>
  <c r="DB38" i="15"/>
  <c r="DC38" i="15"/>
  <c r="DD38" i="15"/>
  <c r="DE38" i="15"/>
  <c r="DF38" i="15"/>
  <c r="DG38" i="15"/>
  <c r="DH38" i="15"/>
  <c r="DI38" i="15"/>
  <c r="DJ38" i="15"/>
  <c r="DK38" i="15"/>
  <c r="DL38" i="15"/>
  <c r="DM38" i="15"/>
  <c r="DN38" i="15"/>
  <c r="DO38" i="15"/>
  <c r="DP38" i="15"/>
  <c r="DQ38" i="15"/>
  <c r="DR38" i="15"/>
  <c r="DS38" i="15"/>
  <c r="DT38" i="15"/>
  <c r="DU38" i="15"/>
  <c r="DV38" i="15"/>
  <c r="DW38" i="15"/>
  <c r="E38" i="15"/>
  <c r="E39" i="15"/>
  <c r="F16" i="15"/>
  <c r="G16" i="15"/>
  <c r="H16" i="15"/>
  <c r="I16" i="15"/>
  <c r="J16" i="15"/>
  <c r="K16" i="15"/>
  <c r="L16" i="15"/>
  <c r="M16" i="15"/>
  <c r="N16" i="15"/>
  <c r="O16" i="15"/>
  <c r="P16" i="15"/>
  <c r="Q16" i="15"/>
  <c r="R16" i="15"/>
  <c r="S16" i="15"/>
  <c r="T16" i="15"/>
  <c r="U16" i="15"/>
  <c r="V16" i="15"/>
  <c r="W16" i="15"/>
  <c r="X16" i="15"/>
  <c r="Y16" i="15"/>
  <c r="Z16" i="15"/>
  <c r="AA16" i="15"/>
  <c r="AB16" i="15"/>
  <c r="AC16" i="15"/>
  <c r="AD16" i="15"/>
  <c r="AE16" i="15"/>
  <c r="AF16" i="15"/>
  <c r="AG16" i="15"/>
  <c r="AH16" i="15"/>
  <c r="AI16" i="15"/>
  <c r="AJ16" i="15"/>
  <c r="AK16" i="15"/>
  <c r="AL16" i="15"/>
  <c r="AM16" i="15"/>
  <c r="AN16" i="15"/>
  <c r="AO16" i="15"/>
  <c r="AP16" i="15"/>
  <c r="AQ16" i="15"/>
  <c r="AR16" i="15"/>
  <c r="AS16" i="15"/>
  <c r="AT16" i="15"/>
  <c r="AU16" i="15"/>
  <c r="AV16" i="15"/>
  <c r="AW16" i="15"/>
  <c r="AX16" i="15"/>
  <c r="AY16" i="15"/>
  <c r="AZ16" i="15"/>
  <c r="BA16" i="15"/>
  <c r="BB16" i="15"/>
  <c r="BC16" i="15"/>
  <c r="BD16" i="15"/>
  <c r="BE16" i="15"/>
  <c r="BF16" i="15"/>
  <c r="BG16" i="15"/>
  <c r="BH16" i="15"/>
  <c r="BI16" i="15"/>
  <c r="BJ16" i="15"/>
  <c r="BK16" i="15"/>
  <c r="BL16" i="15"/>
  <c r="BM16" i="15"/>
  <c r="BN16" i="15"/>
  <c r="BO16" i="15"/>
  <c r="BP16" i="15"/>
  <c r="BQ16" i="15"/>
  <c r="BR16" i="15"/>
  <c r="BS16" i="15"/>
  <c r="BT16" i="15"/>
  <c r="BU16" i="15"/>
  <c r="BV16" i="15"/>
  <c r="BW16" i="15"/>
  <c r="BX16" i="15"/>
  <c r="BY16" i="15"/>
  <c r="BZ16" i="15"/>
  <c r="CA16" i="15"/>
  <c r="CB16" i="15"/>
  <c r="CC16" i="15"/>
  <c r="CD16" i="15"/>
  <c r="CE16" i="15"/>
  <c r="CF16" i="15"/>
  <c r="CG16" i="15"/>
  <c r="CH16" i="15"/>
  <c r="CI16" i="15"/>
  <c r="CJ16" i="15"/>
  <c r="CK16" i="15"/>
  <c r="CL16" i="15"/>
  <c r="CM16" i="15"/>
  <c r="CN16" i="15"/>
  <c r="CO16" i="15"/>
  <c r="CP16" i="15"/>
  <c r="CQ16" i="15"/>
  <c r="CR16" i="15"/>
  <c r="CS16" i="15"/>
  <c r="CT16" i="15"/>
  <c r="CU16" i="15"/>
  <c r="CV16" i="15"/>
  <c r="CW16" i="15"/>
  <c r="CX16" i="15"/>
  <c r="CY16" i="15"/>
  <c r="CZ16" i="15"/>
  <c r="DA16" i="15"/>
  <c r="DB16" i="15"/>
  <c r="DC16" i="15"/>
  <c r="DD16" i="15"/>
  <c r="DE16" i="15"/>
  <c r="DF16" i="15"/>
  <c r="DG16" i="15"/>
  <c r="DH16" i="15"/>
  <c r="DI16" i="15"/>
  <c r="DJ16" i="15"/>
  <c r="DK16" i="15"/>
  <c r="DL16" i="15"/>
  <c r="DM16" i="15"/>
  <c r="DN16" i="15"/>
  <c r="DO16" i="15"/>
  <c r="DP16" i="15"/>
  <c r="DQ16" i="15"/>
  <c r="DR16" i="15"/>
  <c r="DS16" i="15"/>
  <c r="DT16" i="15"/>
  <c r="DU16" i="15"/>
  <c r="DV16" i="15"/>
  <c r="DW16" i="15"/>
  <c r="F17" i="15"/>
  <c r="G17" i="15"/>
  <c r="H17" i="15"/>
  <c r="I17" i="15"/>
  <c r="J17" i="15"/>
  <c r="K17" i="15"/>
  <c r="L17" i="15"/>
  <c r="M17" i="15"/>
  <c r="N17" i="15"/>
  <c r="O17" i="15"/>
  <c r="P17" i="15"/>
  <c r="Q17" i="15"/>
  <c r="R17" i="15"/>
  <c r="S17" i="15"/>
  <c r="T17" i="15"/>
  <c r="U17" i="15"/>
  <c r="V17" i="15"/>
  <c r="W17" i="15"/>
  <c r="X17" i="15"/>
  <c r="Y17" i="15"/>
  <c r="Z17" i="15"/>
  <c r="AA17" i="15"/>
  <c r="AB17" i="15"/>
  <c r="AC17" i="15"/>
  <c r="AD17" i="15"/>
  <c r="AE17" i="15"/>
  <c r="AF17" i="15"/>
  <c r="AG17" i="15"/>
  <c r="AH17" i="15"/>
  <c r="AI17" i="15"/>
  <c r="AJ17" i="15"/>
  <c r="AK17" i="15"/>
  <c r="AL17" i="15"/>
  <c r="AM17" i="15"/>
  <c r="AN17" i="15"/>
  <c r="AO17" i="15"/>
  <c r="AP17" i="15"/>
  <c r="AQ17" i="15"/>
  <c r="AR17" i="15"/>
  <c r="AS17" i="15"/>
  <c r="AT17" i="15"/>
  <c r="AU17" i="15"/>
  <c r="AV17" i="15"/>
  <c r="AW17" i="15"/>
  <c r="AX17" i="15"/>
  <c r="AY17" i="15"/>
  <c r="AZ17" i="15"/>
  <c r="BA17" i="15"/>
  <c r="BB17" i="15"/>
  <c r="BC17" i="15"/>
  <c r="BD17" i="15"/>
  <c r="BE17" i="15"/>
  <c r="BF17" i="15"/>
  <c r="BG17" i="15"/>
  <c r="BH17" i="15"/>
  <c r="BI17" i="15"/>
  <c r="BJ17" i="15"/>
  <c r="BK17" i="15"/>
  <c r="BL17" i="15"/>
  <c r="BM17" i="15"/>
  <c r="BN17" i="15"/>
  <c r="BO17" i="15"/>
  <c r="BP17" i="15"/>
  <c r="BQ17" i="15"/>
  <c r="BR17" i="15"/>
  <c r="BS17" i="15"/>
  <c r="BT17" i="15"/>
  <c r="BU17" i="15"/>
  <c r="BV17" i="15"/>
  <c r="BW17" i="15"/>
  <c r="BX17" i="15"/>
  <c r="BY17" i="15"/>
  <c r="BZ17" i="15"/>
  <c r="CA17" i="15"/>
  <c r="CB17" i="15"/>
  <c r="CC17" i="15"/>
  <c r="CD17" i="15"/>
  <c r="CE17" i="15"/>
  <c r="CF17" i="15"/>
  <c r="CG17" i="15"/>
  <c r="CH17" i="15"/>
  <c r="CI17" i="15"/>
  <c r="CJ17" i="15"/>
  <c r="CK17" i="15"/>
  <c r="CL17" i="15"/>
  <c r="CM17" i="15"/>
  <c r="CN17" i="15"/>
  <c r="CO17" i="15"/>
  <c r="CP17" i="15"/>
  <c r="CQ17" i="15"/>
  <c r="CR17" i="15"/>
  <c r="CS17" i="15"/>
  <c r="CT17" i="15"/>
  <c r="CU17" i="15"/>
  <c r="CV17" i="15"/>
  <c r="CW17" i="15"/>
  <c r="CX17" i="15"/>
  <c r="CY17" i="15"/>
  <c r="CZ17" i="15"/>
  <c r="DA17" i="15"/>
  <c r="DB17" i="15"/>
  <c r="DC17" i="15"/>
  <c r="DD17" i="15"/>
  <c r="DE17" i="15"/>
  <c r="DF17" i="15"/>
  <c r="DG17" i="15"/>
  <c r="DH17" i="15"/>
  <c r="DI17" i="15"/>
  <c r="DJ17" i="15"/>
  <c r="DK17" i="15"/>
  <c r="DL17" i="15"/>
  <c r="DM17" i="15"/>
  <c r="DN17" i="15"/>
  <c r="DO17" i="15"/>
  <c r="DP17" i="15"/>
  <c r="DQ17" i="15"/>
  <c r="DR17" i="15"/>
  <c r="DS17" i="15"/>
  <c r="DT17" i="15"/>
  <c r="DU17" i="15"/>
  <c r="DV17" i="15"/>
  <c r="DW17" i="15"/>
  <c r="E16" i="15"/>
  <c r="E17" i="15"/>
  <c r="F33" i="14"/>
  <c r="G33" i="14"/>
  <c r="H33" i="14"/>
  <c r="I33" i="14"/>
  <c r="J33" i="14"/>
  <c r="K33" i="14"/>
  <c r="L33" i="14"/>
  <c r="M33" i="14"/>
  <c r="N33" i="14"/>
  <c r="O33" i="14"/>
  <c r="P33" i="14"/>
  <c r="Q33" i="14"/>
  <c r="R33" i="14"/>
  <c r="S33" i="14"/>
  <c r="T33" i="14"/>
  <c r="U33" i="14"/>
  <c r="V33" i="14"/>
  <c r="W33" i="14"/>
  <c r="X33" i="14"/>
  <c r="Y33" i="14"/>
  <c r="Z33" i="14"/>
  <c r="AA33" i="14"/>
  <c r="AB33" i="14"/>
  <c r="AC33" i="14"/>
  <c r="AD33" i="14"/>
  <c r="AE33" i="14"/>
  <c r="AF33" i="14"/>
  <c r="AG33" i="14"/>
  <c r="AH33" i="14"/>
  <c r="AI33" i="14"/>
  <c r="AJ33" i="14"/>
  <c r="AK33" i="14"/>
  <c r="AL33" i="14"/>
  <c r="AM33" i="14"/>
  <c r="AN33" i="14"/>
  <c r="AO33" i="14"/>
  <c r="AP33" i="14"/>
  <c r="AQ33" i="14"/>
  <c r="AR33" i="14"/>
  <c r="AS33" i="14"/>
  <c r="AT33" i="14"/>
  <c r="AU33" i="14"/>
  <c r="AV33" i="14"/>
  <c r="AW33" i="14"/>
  <c r="AX33" i="14"/>
  <c r="AY33" i="14"/>
  <c r="AZ33" i="14"/>
  <c r="BA33" i="14"/>
  <c r="BB33" i="14"/>
  <c r="BC33" i="14"/>
  <c r="BD33" i="14"/>
  <c r="BE33" i="14"/>
  <c r="BF33" i="14"/>
  <c r="BG33" i="14"/>
  <c r="BH33" i="14"/>
  <c r="BI33" i="14"/>
  <c r="BJ33" i="14"/>
  <c r="BK33" i="14"/>
  <c r="BL33" i="14"/>
  <c r="BM33" i="14"/>
  <c r="BN33" i="14"/>
  <c r="BO33" i="14"/>
  <c r="BP33" i="14"/>
  <c r="BQ33" i="14"/>
  <c r="BR33" i="14"/>
  <c r="BS33" i="14"/>
  <c r="BT33" i="14"/>
  <c r="BU33" i="14"/>
  <c r="BV33" i="14"/>
  <c r="BW33" i="14"/>
  <c r="BX33" i="14"/>
  <c r="BY33" i="14"/>
  <c r="BZ33" i="14"/>
  <c r="CA33" i="14"/>
  <c r="CB33" i="14"/>
  <c r="CC33" i="14"/>
  <c r="CD33" i="14"/>
  <c r="CE33" i="14"/>
  <c r="CF33" i="14"/>
  <c r="CG33" i="14"/>
  <c r="CH33" i="14"/>
  <c r="CI33" i="14"/>
  <c r="CJ33" i="14"/>
  <c r="CK33" i="14"/>
  <c r="CL33" i="14"/>
  <c r="CM33" i="14"/>
  <c r="CN33" i="14"/>
  <c r="CO33" i="14"/>
  <c r="CP33" i="14"/>
  <c r="CQ33" i="14"/>
  <c r="CR33" i="14"/>
  <c r="CS33" i="14"/>
  <c r="CT33" i="14"/>
  <c r="CU33" i="14"/>
  <c r="CV33" i="14"/>
  <c r="CW33" i="14"/>
  <c r="CX33" i="14"/>
  <c r="CY33" i="14"/>
  <c r="CZ33" i="14"/>
  <c r="DA33" i="14"/>
  <c r="DB33" i="14"/>
  <c r="DC33" i="14"/>
  <c r="DD33" i="14"/>
  <c r="DE33" i="14"/>
  <c r="DF33" i="14"/>
  <c r="DG33" i="14"/>
  <c r="DH33" i="14"/>
  <c r="DI33" i="14"/>
  <c r="DJ33" i="14"/>
  <c r="DK33" i="14"/>
  <c r="DL33" i="14"/>
  <c r="DM33" i="14"/>
  <c r="DN33" i="14"/>
  <c r="DO33" i="14"/>
  <c r="DP33" i="14"/>
  <c r="DQ33" i="14"/>
  <c r="DR33" i="14"/>
  <c r="DS33" i="14"/>
  <c r="DT33" i="14"/>
  <c r="DU33" i="14"/>
  <c r="DV33" i="14"/>
  <c r="DW33" i="14"/>
  <c r="E33" i="14"/>
  <c r="G38" i="14"/>
  <c r="H38" i="14"/>
  <c r="I38" i="14"/>
  <c r="J38" i="14"/>
  <c r="K38" i="14"/>
  <c r="L38" i="14"/>
  <c r="M38" i="14"/>
  <c r="N38" i="14"/>
  <c r="O38" i="14"/>
  <c r="P38" i="14"/>
  <c r="Q38" i="14"/>
  <c r="R38" i="14"/>
  <c r="S38" i="14"/>
  <c r="T38" i="14"/>
  <c r="U38" i="14"/>
  <c r="V38" i="14"/>
  <c r="W38" i="14"/>
  <c r="X38" i="14"/>
  <c r="Y38" i="14"/>
  <c r="Z38" i="14"/>
  <c r="AA38" i="14"/>
  <c r="AB38" i="14"/>
  <c r="AC38" i="14"/>
  <c r="AD38" i="14"/>
  <c r="AE38" i="14"/>
  <c r="AF38" i="14"/>
  <c r="AG38" i="14"/>
  <c r="AH38" i="14"/>
  <c r="AI38" i="14"/>
  <c r="AJ38" i="14"/>
  <c r="AK38" i="14"/>
  <c r="AL38" i="14"/>
  <c r="AM38" i="14"/>
  <c r="AN38" i="14"/>
  <c r="AO38" i="14"/>
  <c r="AP38" i="14"/>
  <c r="AQ38" i="14"/>
  <c r="AR38" i="14"/>
  <c r="AS38" i="14"/>
  <c r="AT38" i="14"/>
  <c r="AU38" i="14"/>
  <c r="AV38" i="14"/>
  <c r="AW38" i="14"/>
  <c r="AX38" i="14"/>
  <c r="AY38" i="14"/>
  <c r="AZ38" i="14"/>
  <c r="BA38" i="14"/>
  <c r="BB38" i="14"/>
  <c r="BC38" i="14"/>
  <c r="BD38" i="14"/>
  <c r="BE38" i="14"/>
  <c r="BF38" i="14"/>
  <c r="BG38" i="14"/>
  <c r="BH38" i="14"/>
  <c r="BI38" i="14"/>
  <c r="BJ38" i="14"/>
  <c r="BK38" i="14"/>
  <c r="BL38" i="14"/>
  <c r="BM38" i="14"/>
  <c r="BN38" i="14"/>
  <c r="BO38" i="14"/>
  <c r="BP38" i="14"/>
  <c r="BQ38" i="14"/>
  <c r="BR38" i="14"/>
  <c r="BS38" i="14"/>
  <c r="BT38" i="14"/>
  <c r="BU38" i="14"/>
  <c r="BV38" i="14"/>
  <c r="BW38" i="14"/>
  <c r="BX38" i="14"/>
  <c r="BY38" i="14"/>
  <c r="BZ38" i="14"/>
  <c r="CA38" i="14"/>
  <c r="CB38" i="14"/>
  <c r="CC38" i="14"/>
  <c r="CD38" i="14"/>
  <c r="CE38" i="14"/>
  <c r="CF38" i="14"/>
  <c r="CG38" i="14"/>
  <c r="CH38" i="14"/>
  <c r="CI38" i="14"/>
  <c r="CJ38" i="14"/>
  <c r="CK38" i="14"/>
  <c r="CL38" i="14"/>
  <c r="CM38" i="14"/>
  <c r="CN38" i="14"/>
  <c r="CO38" i="14"/>
  <c r="CP38" i="14"/>
  <c r="CQ38" i="14"/>
  <c r="CR38" i="14"/>
  <c r="CS38" i="14"/>
  <c r="CT38" i="14"/>
  <c r="CU38" i="14"/>
  <c r="CV38" i="14"/>
  <c r="CW38" i="14"/>
  <c r="CX38" i="14"/>
  <c r="CY38" i="14"/>
  <c r="CZ38" i="14"/>
  <c r="DA38" i="14"/>
  <c r="DB38" i="14"/>
  <c r="DC38" i="14"/>
  <c r="DD38" i="14"/>
  <c r="DE38" i="14"/>
  <c r="DF38" i="14"/>
  <c r="DG38" i="14"/>
  <c r="DH38" i="14"/>
  <c r="DI38" i="14"/>
  <c r="DJ38" i="14"/>
  <c r="DK38" i="14"/>
  <c r="DL38" i="14"/>
  <c r="DM38" i="14"/>
  <c r="DN38" i="14"/>
  <c r="DO38" i="14"/>
  <c r="DP38" i="14"/>
  <c r="DQ38" i="14"/>
  <c r="DR38" i="14"/>
  <c r="DS38" i="14"/>
  <c r="DT38" i="14"/>
  <c r="DU38" i="14"/>
  <c r="DV38" i="14"/>
  <c r="DW38" i="14"/>
  <c r="F38" i="14"/>
  <c r="E38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R16" i="14"/>
  <c r="S16" i="14"/>
  <c r="T16" i="14"/>
  <c r="U16" i="14"/>
  <c r="V16" i="14"/>
  <c r="W16" i="14"/>
  <c r="X16" i="14"/>
  <c r="Y16" i="14"/>
  <c r="Z16" i="14"/>
  <c r="AA16" i="14"/>
  <c r="AB16" i="14"/>
  <c r="AC16" i="14"/>
  <c r="AD16" i="14"/>
  <c r="AE16" i="14"/>
  <c r="AF16" i="14"/>
  <c r="AG16" i="14"/>
  <c r="AH16" i="14"/>
  <c r="AI16" i="14"/>
  <c r="AJ16" i="14"/>
  <c r="AK16" i="14"/>
  <c r="AL16" i="14"/>
  <c r="AM16" i="14"/>
  <c r="AN16" i="14"/>
  <c r="AO16" i="14"/>
  <c r="AP16" i="14"/>
  <c r="AQ16" i="14"/>
  <c r="AR16" i="14"/>
  <c r="AS16" i="14"/>
  <c r="AT16" i="14"/>
  <c r="AU16" i="14"/>
  <c r="AV16" i="14"/>
  <c r="AW16" i="14"/>
  <c r="AX16" i="14"/>
  <c r="AY16" i="14"/>
  <c r="AZ16" i="14"/>
  <c r="BA16" i="14"/>
  <c r="BB16" i="14"/>
  <c r="BC16" i="14"/>
  <c r="BD16" i="14"/>
  <c r="BE16" i="14"/>
  <c r="BF16" i="14"/>
  <c r="BG16" i="14"/>
  <c r="BH16" i="14"/>
  <c r="BI16" i="14"/>
  <c r="BJ16" i="14"/>
  <c r="BK16" i="14"/>
  <c r="BM16" i="14"/>
  <c r="BN16" i="14"/>
  <c r="BO16" i="14"/>
  <c r="BP16" i="14"/>
  <c r="BQ16" i="14"/>
  <c r="BR16" i="14"/>
  <c r="BS16" i="14"/>
  <c r="BT16" i="14"/>
  <c r="BU16" i="14"/>
  <c r="BV16" i="14"/>
  <c r="BW16" i="14"/>
  <c r="BX16" i="14"/>
  <c r="BY16" i="14"/>
  <c r="BZ16" i="14"/>
  <c r="CA16" i="14"/>
  <c r="CB16" i="14"/>
  <c r="CC16" i="14"/>
  <c r="CD16" i="14"/>
  <c r="CE16" i="14"/>
  <c r="CF16" i="14"/>
  <c r="CG16" i="14"/>
  <c r="CH16" i="14"/>
  <c r="CI16" i="14"/>
  <c r="CJ16" i="14"/>
  <c r="CK16" i="14"/>
  <c r="CL16" i="14"/>
  <c r="CM16" i="14"/>
  <c r="CN16" i="14"/>
  <c r="CO16" i="14"/>
  <c r="CP16" i="14"/>
  <c r="CQ16" i="14"/>
  <c r="CR16" i="14"/>
  <c r="CS16" i="14"/>
  <c r="CT16" i="14"/>
  <c r="CU16" i="14"/>
  <c r="CV16" i="14"/>
  <c r="CW16" i="14"/>
  <c r="CX16" i="14"/>
  <c r="CY16" i="14"/>
  <c r="CZ16" i="14"/>
  <c r="DA16" i="14"/>
  <c r="DB16" i="14"/>
  <c r="DC16" i="14"/>
  <c r="DD16" i="14"/>
  <c r="DE16" i="14"/>
  <c r="DF16" i="14"/>
  <c r="DG16" i="14"/>
  <c r="DH16" i="14"/>
  <c r="DI16" i="14"/>
  <c r="DJ16" i="14"/>
  <c r="DK16" i="14"/>
  <c r="DL16" i="14"/>
  <c r="DM16" i="14"/>
  <c r="DN16" i="14"/>
  <c r="DO16" i="14"/>
  <c r="DP16" i="14"/>
  <c r="DQ16" i="14"/>
  <c r="DR16" i="14"/>
  <c r="DS16" i="14"/>
  <c r="DT16" i="14"/>
  <c r="DU16" i="14"/>
  <c r="DV16" i="14"/>
  <c r="DW16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R17" i="14"/>
  <c r="S17" i="14"/>
  <c r="T17" i="14"/>
  <c r="U17" i="14"/>
  <c r="V17" i="14"/>
  <c r="W17" i="14"/>
  <c r="X17" i="14"/>
  <c r="Y17" i="14"/>
  <c r="Z17" i="14"/>
  <c r="AA17" i="14"/>
  <c r="AB17" i="14"/>
  <c r="AC17" i="14"/>
  <c r="AD17" i="14"/>
  <c r="AE17" i="14"/>
  <c r="AF17" i="14"/>
  <c r="AG17" i="14"/>
  <c r="AH17" i="14"/>
  <c r="AI17" i="14"/>
  <c r="AJ17" i="14"/>
  <c r="AK17" i="14"/>
  <c r="AL17" i="14"/>
  <c r="AM17" i="14"/>
  <c r="AN17" i="14"/>
  <c r="AO17" i="14"/>
  <c r="AP17" i="14"/>
  <c r="AQ17" i="14"/>
  <c r="AR17" i="14"/>
  <c r="AS17" i="14"/>
  <c r="AT17" i="14"/>
  <c r="AU17" i="14"/>
  <c r="AV17" i="14"/>
  <c r="AW17" i="14"/>
  <c r="AX17" i="14"/>
  <c r="AY17" i="14"/>
  <c r="AZ17" i="14"/>
  <c r="BA17" i="14"/>
  <c r="BB17" i="14"/>
  <c r="BC17" i="14"/>
  <c r="BD17" i="14"/>
  <c r="BE17" i="14"/>
  <c r="BF17" i="14"/>
  <c r="BG17" i="14"/>
  <c r="BH17" i="14"/>
  <c r="BI17" i="14"/>
  <c r="BJ17" i="14"/>
  <c r="BK17" i="14"/>
  <c r="BL17" i="14"/>
  <c r="BM17" i="14"/>
  <c r="BN17" i="14"/>
  <c r="BO17" i="14"/>
  <c r="BP17" i="14"/>
  <c r="BQ17" i="14"/>
  <c r="BR17" i="14"/>
  <c r="BS17" i="14"/>
  <c r="BT17" i="14"/>
  <c r="BU17" i="14"/>
  <c r="BV17" i="14"/>
  <c r="BW17" i="14"/>
  <c r="BX17" i="14"/>
  <c r="BY17" i="14"/>
  <c r="BZ17" i="14"/>
  <c r="CA17" i="14"/>
  <c r="CB17" i="14"/>
  <c r="CC17" i="14"/>
  <c r="CD17" i="14"/>
  <c r="CE17" i="14"/>
  <c r="CF17" i="14"/>
  <c r="CG17" i="14"/>
  <c r="CH17" i="14"/>
  <c r="CI17" i="14"/>
  <c r="CJ17" i="14"/>
  <c r="CK17" i="14"/>
  <c r="CL17" i="14"/>
  <c r="CM17" i="14"/>
  <c r="CN17" i="14"/>
  <c r="CO17" i="14"/>
  <c r="CP17" i="14"/>
  <c r="CQ17" i="14"/>
  <c r="CR17" i="14"/>
  <c r="CS17" i="14"/>
  <c r="CT17" i="14"/>
  <c r="CU17" i="14"/>
  <c r="CV17" i="14"/>
  <c r="CW17" i="14"/>
  <c r="CX17" i="14"/>
  <c r="CY17" i="14"/>
  <c r="CZ17" i="14"/>
  <c r="DA17" i="14"/>
  <c r="DB17" i="14"/>
  <c r="DC17" i="14"/>
  <c r="DD17" i="14"/>
  <c r="DE17" i="14"/>
  <c r="DF17" i="14"/>
  <c r="DG17" i="14"/>
  <c r="DH17" i="14"/>
  <c r="DI17" i="14"/>
  <c r="DJ17" i="14"/>
  <c r="DK17" i="14"/>
  <c r="DL17" i="14"/>
  <c r="DM17" i="14"/>
  <c r="DN17" i="14"/>
  <c r="DO17" i="14"/>
  <c r="DP17" i="14"/>
  <c r="DQ17" i="14"/>
  <c r="DR17" i="14"/>
  <c r="DS17" i="14"/>
  <c r="DT17" i="14"/>
  <c r="DU17" i="14"/>
  <c r="DV17" i="14"/>
  <c r="DW17" i="14"/>
  <c r="E16" i="14"/>
  <c r="E17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R14" i="14"/>
  <c r="S14" i="14"/>
  <c r="T14" i="14"/>
  <c r="U14" i="14"/>
  <c r="V14" i="14"/>
  <c r="W14" i="14"/>
  <c r="X14" i="14"/>
  <c r="Y14" i="14"/>
  <c r="Z14" i="14"/>
  <c r="AA14" i="14"/>
  <c r="AB14" i="14"/>
  <c r="AC14" i="14"/>
  <c r="AD14" i="14"/>
  <c r="AE14" i="14"/>
  <c r="AF14" i="14"/>
  <c r="AG14" i="14"/>
  <c r="AH14" i="14"/>
  <c r="AI14" i="14"/>
  <c r="AJ14" i="14"/>
  <c r="AK14" i="14"/>
  <c r="AL14" i="14"/>
  <c r="AM14" i="14"/>
  <c r="AN14" i="14"/>
  <c r="AO14" i="14"/>
  <c r="AP14" i="14"/>
  <c r="AQ14" i="14"/>
  <c r="AR14" i="14"/>
  <c r="AS14" i="14"/>
  <c r="AT14" i="14"/>
  <c r="AU14" i="14"/>
  <c r="AV14" i="14"/>
  <c r="AW14" i="14"/>
  <c r="AX14" i="14"/>
  <c r="AY14" i="14"/>
  <c r="AZ14" i="14"/>
  <c r="BA14" i="14"/>
  <c r="BB14" i="14"/>
  <c r="BC14" i="14"/>
  <c r="BD14" i="14"/>
  <c r="BE14" i="14"/>
  <c r="BF14" i="14"/>
  <c r="BG14" i="14"/>
  <c r="BH14" i="14"/>
  <c r="BI14" i="14"/>
  <c r="BJ14" i="14"/>
  <c r="BK14" i="14"/>
  <c r="BL14" i="14"/>
  <c r="BM14" i="14"/>
  <c r="BN14" i="14"/>
  <c r="BO14" i="14"/>
  <c r="BP14" i="14"/>
  <c r="BQ14" i="14"/>
  <c r="BR14" i="14"/>
  <c r="BS14" i="14"/>
  <c r="BT14" i="14"/>
  <c r="BU14" i="14"/>
  <c r="BV14" i="14"/>
  <c r="BW14" i="14"/>
  <c r="BX14" i="14"/>
  <c r="BY14" i="14"/>
  <c r="BZ14" i="14"/>
  <c r="CA14" i="14"/>
  <c r="CB14" i="14"/>
  <c r="CC14" i="14"/>
  <c r="CD14" i="14"/>
  <c r="CE14" i="14"/>
  <c r="CF14" i="14"/>
  <c r="CG14" i="14"/>
  <c r="CH14" i="14"/>
  <c r="CI14" i="14"/>
  <c r="CJ14" i="14"/>
  <c r="CK14" i="14"/>
  <c r="CL14" i="14"/>
  <c r="CM14" i="14"/>
  <c r="CN14" i="14"/>
  <c r="CO14" i="14"/>
  <c r="CP14" i="14"/>
  <c r="CQ14" i="14"/>
  <c r="CR14" i="14"/>
  <c r="CS14" i="14"/>
  <c r="CT14" i="14"/>
  <c r="CU14" i="14"/>
  <c r="CV14" i="14"/>
  <c r="CW14" i="14"/>
  <c r="CX14" i="14"/>
  <c r="CY14" i="14"/>
  <c r="CZ14" i="14"/>
  <c r="DA14" i="14"/>
  <c r="DB14" i="14"/>
  <c r="DC14" i="14"/>
  <c r="DD14" i="14"/>
  <c r="DE14" i="14"/>
  <c r="DF14" i="14"/>
  <c r="DG14" i="14"/>
  <c r="DH14" i="14"/>
  <c r="DI14" i="14"/>
  <c r="DJ14" i="14"/>
  <c r="DK14" i="14"/>
  <c r="DL14" i="14"/>
  <c r="DM14" i="14"/>
  <c r="DN14" i="14"/>
  <c r="DO14" i="14"/>
  <c r="DP14" i="14"/>
  <c r="DQ14" i="14"/>
  <c r="DR14" i="14"/>
  <c r="DS14" i="14"/>
  <c r="DT14" i="14"/>
  <c r="DU14" i="14"/>
  <c r="DV14" i="14"/>
  <c r="DW14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R15" i="14"/>
  <c r="S15" i="14"/>
  <c r="T15" i="14"/>
  <c r="U15" i="14"/>
  <c r="V15" i="14"/>
  <c r="W15" i="14"/>
  <c r="X15" i="14"/>
  <c r="Y15" i="14"/>
  <c r="Z15" i="14"/>
  <c r="AA15" i="14"/>
  <c r="AB15" i="14"/>
  <c r="AC15" i="14"/>
  <c r="AD15" i="14"/>
  <c r="AE15" i="14"/>
  <c r="AF15" i="14"/>
  <c r="AG15" i="14"/>
  <c r="AH15" i="14"/>
  <c r="AI15" i="14"/>
  <c r="AJ15" i="14"/>
  <c r="AK15" i="14"/>
  <c r="AL15" i="14"/>
  <c r="AM15" i="14"/>
  <c r="AN15" i="14"/>
  <c r="AO15" i="14"/>
  <c r="AP15" i="14"/>
  <c r="AQ15" i="14"/>
  <c r="AR15" i="14"/>
  <c r="AS15" i="14"/>
  <c r="AT15" i="14"/>
  <c r="AU15" i="14"/>
  <c r="AV15" i="14"/>
  <c r="AW15" i="14"/>
  <c r="AX15" i="14"/>
  <c r="AY15" i="14"/>
  <c r="AZ15" i="14"/>
  <c r="BA15" i="14"/>
  <c r="BB15" i="14"/>
  <c r="BC15" i="14"/>
  <c r="BD15" i="14"/>
  <c r="BE15" i="14"/>
  <c r="BF15" i="14"/>
  <c r="BG15" i="14"/>
  <c r="BH15" i="14"/>
  <c r="BI15" i="14"/>
  <c r="BJ15" i="14"/>
  <c r="BK15" i="14"/>
  <c r="BL15" i="14"/>
  <c r="BM15" i="14"/>
  <c r="BN15" i="14"/>
  <c r="BO15" i="14"/>
  <c r="BP15" i="14"/>
  <c r="BQ15" i="14"/>
  <c r="BR15" i="14"/>
  <c r="BS15" i="14"/>
  <c r="BT15" i="14"/>
  <c r="BU15" i="14"/>
  <c r="BV15" i="14"/>
  <c r="BW15" i="14"/>
  <c r="BX15" i="14"/>
  <c r="BY15" i="14"/>
  <c r="BZ15" i="14"/>
  <c r="CA15" i="14"/>
  <c r="CB15" i="14"/>
  <c r="CC15" i="14"/>
  <c r="CD15" i="14"/>
  <c r="CE15" i="14"/>
  <c r="CF15" i="14"/>
  <c r="CG15" i="14"/>
  <c r="CH15" i="14"/>
  <c r="CI15" i="14"/>
  <c r="CJ15" i="14"/>
  <c r="CK15" i="14"/>
  <c r="CL15" i="14"/>
  <c r="CM15" i="14"/>
  <c r="CN15" i="14"/>
  <c r="CO15" i="14"/>
  <c r="CP15" i="14"/>
  <c r="CQ15" i="14"/>
  <c r="CR15" i="14"/>
  <c r="CS15" i="14"/>
  <c r="CT15" i="14"/>
  <c r="CU15" i="14"/>
  <c r="CV15" i="14"/>
  <c r="CW15" i="14"/>
  <c r="CX15" i="14"/>
  <c r="CY15" i="14"/>
  <c r="CZ15" i="14"/>
  <c r="DA15" i="14"/>
  <c r="DB15" i="14"/>
  <c r="DC15" i="14"/>
  <c r="DD15" i="14"/>
  <c r="DE15" i="14"/>
  <c r="DF15" i="14"/>
  <c r="DG15" i="14"/>
  <c r="DH15" i="14"/>
  <c r="DI15" i="14"/>
  <c r="DJ15" i="14"/>
  <c r="DK15" i="14"/>
  <c r="DL15" i="14"/>
  <c r="DM15" i="14"/>
  <c r="DN15" i="14"/>
  <c r="DO15" i="14"/>
  <c r="DP15" i="14"/>
  <c r="DQ15" i="14"/>
  <c r="DR15" i="14"/>
  <c r="DS15" i="14"/>
  <c r="DT15" i="14"/>
  <c r="DU15" i="14"/>
  <c r="DV15" i="14"/>
  <c r="DW15" i="14"/>
  <c r="I39" i="13" l="1"/>
  <c r="G37" i="15"/>
  <c r="H37" i="15"/>
  <c r="I37" i="15"/>
  <c r="J37" i="15"/>
  <c r="K37" i="15"/>
  <c r="L37" i="15"/>
  <c r="M37" i="15"/>
  <c r="N37" i="15"/>
  <c r="O37" i="15"/>
  <c r="P37" i="15"/>
  <c r="Q37" i="15"/>
  <c r="R37" i="15"/>
  <c r="S37" i="15"/>
  <c r="T37" i="15"/>
  <c r="U37" i="15"/>
  <c r="V37" i="15"/>
  <c r="W37" i="15"/>
  <c r="X37" i="15"/>
  <c r="Y37" i="15"/>
  <c r="Z37" i="15"/>
  <c r="AA37" i="15"/>
  <c r="AB37" i="15"/>
  <c r="AC37" i="15"/>
  <c r="AD37" i="15"/>
  <c r="AE37" i="15"/>
  <c r="AF37" i="15"/>
  <c r="AG37" i="15"/>
  <c r="AH37" i="15"/>
  <c r="AI37" i="15"/>
  <c r="AJ37" i="15"/>
  <c r="AK37" i="15"/>
  <c r="AL37" i="15"/>
  <c r="AM37" i="15"/>
  <c r="AN37" i="15"/>
  <c r="AO37" i="15"/>
  <c r="AP37" i="15"/>
  <c r="AQ37" i="15"/>
  <c r="AR37" i="15"/>
  <c r="AS37" i="15"/>
  <c r="AT37" i="15"/>
  <c r="AU37" i="15"/>
  <c r="AV37" i="15"/>
  <c r="AW37" i="15"/>
  <c r="AX37" i="15"/>
  <c r="AY37" i="15"/>
  <c r="AZ37" i="15"/>
  <c r="BA37" i="15"/>
  <c r="BB37" i="15"/>
  <c r="BC37" i="15"/>
  <c r="BD37" i="15"/>
  <c r="BE37" i="15"/>
  <c r="BF37" i="15"/>
  <c r="BG37" i="15"/>
  <c r="BH37" i="15"/>
  <c r="BI37" i="15"/>
  <c r="BJ37" i="15"/>
  <c r="BK37" i="15"/>
  <c r="BL37" i="15"/>
  <c r="BM37" i="15"/>
  <c r="BN37" i="15"/>
  <c r="BO37" i="15"/>
  <c r="BP37" i="15"/>
  <c r="BQ37" i="15"/>
  <c r="BR37" i="15"/>
  <c r="BS37" i="15"/>
  <c r="BT37" i="15"/>
  <c r="BU37" i="15"/>
  <c r="BV37" i="15"/>
  <c r="BW37" i="15"/>
  <c r="BX37" i="15"/>
  <c r="BY37" i="15"/>
  <c r="BZ37" i="15"/>
  <c r="CA37" i="15"/>
  <c r="CB37" i="15"/>
  <c r="CC37" i="15"/>
  <c r="CD37" i="15"/>
  <c r="CE37" i="15"/>
  <c r="CF37" i="15"/>
  <c r="CG37" i="15"/>
  <c r="CH37" i="15"/>
  <c r="CI37" i="15"/>
  <c r="CJ37" i="15"/>
  <c r="CK37" i="15"/>
  <c r="CL37" i="15"/>
  <c r="CM37" i="15"/>
  <c r="CN37" i="15"/>
  <c r="CO37" i="15"/>
  <c r="CP37" i="15"/>
  <c r="CQ37" i="15"/>
  <c r="CR37" i="15"/>
  <c r="CS37" i="15"/>
  <c r="CT37" i="15"/>
  <c r="CU37" i="15"/>
  <c r="CV37" i="15"/>
  <c r="CW37" i="15"/>
  <c r="CX37" i="15"/>
  <c r="CY37" i="15"/>
  <c r="CZ37" i="15"/>
  <c r="DA37" i="15"/>
  <c r="DB37" i="15"/>
  <c r="DC37" i="15"/>
  <c r="DD37" i="15"/>
  <c r="DE37" i="15"/>
  <c r="DF37" i="15"/>
  <c r="DG37" i="15"/>
  <c r="DH37" i="15"/>
  <c r="DI37" i="15"/>
  <c r="DJ37" i="15"/>
  <c r="DK37" i="15"/>
  <c r="DL37" i="15"/>
  <c r="DM37" i="15"/>
  <c r="DN37" i="15"/>
  <c r="DO37" i="15"/>
  <c r="DP37" i="15"/>
  <c r="DQ37" i="15"/>
  <c r="DR37" i="15"/>
  <c r="DS37" i="15"/>
  <c r="DT37" i="15"/>
  <c r="DU37" i="15"/>
  <c r="DV37" i="15"/>
  <c r="DW37" i="15"/>
  <c r="F37" i="15"/>
  <c r="E37" i="15"/>
  <c r="J39" i="13"/>
  <c r="K39" i="13"/>
  <c r="L39" i="13"/>
  <c r="M39" i="13"/>
  <c r="N39" i="13"/>
  <c r="O39" i="13"/>
  <c r="P39" i="13"/>
  <c r="Q39" i="13"/>
  <c r="R39" i="13"/>
  <c r="S39" i="13"/>
  <c r="T39" i="13"/>
  <c r="U39" i="13"/>
  <c r="V39" i="13"/>
  <c r="W39" i="13"/>
  <c r="X39" i="13"/>
  <c r="Y39" i="13"/>
  <c r="Z39" i="13"/>
  <c r="AA39" i="13"/>
  <c r="AB39" i="13"/>
  <c r="AC39" i="13"/>
  <c r="AD39" i="13"/>
  <c r="AE39" i="13"/>
  <c r="AF39" i="13"/>
  <c r="AG39" i="13"/>
  <c r="AH39" i="13"/>
  <c r="AI39" i="13"/>
  <c r="AJ39" i="13"/>
  <c r="AK39" i="13"/>
  <c r="AL39" i="13"/>
  <c r="AM39" i="13"/>
  <c r="AN39" i="13"/>
  <c r="AO39" i="13"/>
  <c r="AP39" i="13"/>
  <c r="AQ39" i="13"/>
  <c r="AR39" i="13"/>
  <c r="AS39" i="13"/>
  <c r="AT39" i="13"/>
  <c r="AU39" i="13"/>
  <c r="AV39" i="13"/>
  <c r="AW39" i="13"/>
  <c r="AX39" i="13"/>
  <c r="AY39" i="13"/>
  <c r="AZ39" i="13"/>
  <c r="BA39" i="13"/>
  <c r="BB39" i="13"/>
  <c r="BC39" i="13"/>
  <c r="BD39" i="13"/>
  <c r="BE39" i="13"/>
  <c r="BF39" i="13"/>
  <c r="BG39" i="13"/>
  <c r="BH39" i="13"/>
  <c r="BI39" i="13"/>
  <c r="BJ39" i="13"/>
  <c r="BK39" i="13"/>
  <c r="BL39" i="13"/>
  <c r="BM39" i="13"/>
  <c r="BN39" i="13"/>
  <c r="BO39" i="13"/>
  <c r="BP39" i="13"/>
  <c r="BQ39" i="13"/>
  <c r="BR39" i="13"/>
  <c r="BS39" i="13"/>
  <c r="BT39" i="13"/>
  <c r="BU39" i="13"/>
  <c r="BV39" i="13"/>
  <c r="BW39" i="13"/>
  <c r="BX39" i="13"/>
  <c r="BY39" i="13"/>
  <c r="BZ39" i="13"/>
  <c r="CA39" i="13"/>
  <c r="CB39" i="13"/>
  <c r="CC39" i="13"/>
  <c r="CD39" i="13"/>
  <c r="CE39" i="13"/>
  <c r="CF39" i="13"/>
  <c r="CG39" i="13"/>
  <c r="CH39" i="13"/>
  <c r="CI39" i="13"/>
  <c r="CJ39" i="13"/>
  <c r="CK39" i="13"/>
  <c r="CL39" i="13"/>
  <c r="CM39" i="13"/>
  <c r="CN39" i="13"/>
  <c r="CO39" i="13"/>
  <c r="CP39" i="13"/>
  <c r="CQ39" i="13"/>
  <c r="CR39" i="13"/>
  <c r="CS39" i="13"/>
  <c r="CT39" i="13"/>
  <c r="CU39" i="13"/>
  <c r="CV39" i="13"/>
  <c r="CW39" i="13"/>
  <c r="CX39" i="13"/>
  <c r="CY39" i="13"/>
  <c r="CZ39" i="13"/>
  <c r="DA39" i="13"/>
  <c r="DB39" i="13"/>
  <c r="DC39" i="13"/>
  <c r="DD39" i="13"/>
  <c r="DE39" i="13"/>
  <c r="DF39" i="13"/>
  <c r="DG39" i="13"/>
  <c r="DH39" i="13"/>
  <c r="DI39" i="13"/>
  <c r="DJ39" i="13"/>
  <c r="DK39" i="13"/>
  <c r="DL39" i="13"/>
  <c r="DM39" i="13"/>
  <c r="DN39" i="13"/>
  <c r="DO39" i="13"/>
  <c r="DP39" i="13"/>
  <c r="DQ39" i="13"/>
  <c r="DR39" i="13"/>
  <c r="DS39" i="13"/>
  <c r="DT39" i="13"/>
  <c r="DU39" i="13"/>
  <c r="DV39" i="13"/>
  <c r="DW39" i="13"/>
  <c r="DX39" i="13"/>
  <c r="DY39" i="13"/>
  <c r="DZ39" i="13"/>
  <c r="EA39" i="13"/>
  <c r="DZ14" i="15"/>
  <c r="DZ14" i="14"/>
  <c r="E5" i="14" l="1"/>
  <c r="BX24" i="15" l="1"/>
  <c r="BX15" i="15"/>
  <c r="BX14" i="15"/>
  <c r="BX24" i="14"/>
  <c r="DA24" i="15"/>
  <c r="DA15" i="15"/>
  <c r="DA14" i="15"/>
  <c r="DA24" i="14"/>
  <c r="CK24" i="15"/>
  <c r="CK15" i="15"/>
  <c r="CK14" i="15"/>
  <c r="CK24" i="14"/>
  <c r="CC24" i="15"/>
  <c r="CC15" i="15"/>
  <c r="CC14" i="15"/>
  <c r="CC24" i="14"/>
  <c r="BU24" i="15"/>
  <c r="BU15" i="15"/>
  <c r="BU14" i="15"/>
  <c r="BU24" i="14"/>
  <c r="BM24" i="15"/>
  <c r="BM15" i="15"/>
  <c r="BM14" i="15"/>
  <c r="BM24" i="14"/>
  <c r="BE24" i="15"/>
  <c r="BE15" i="15"/>
  <c r="BE14" i="15"/>
  <c r="BE24" i="14"/>
  <c r="AW24" i="15"/>
  <c r="AW14" i="15"/>
  <c r="AW15" i="15"/>
  <c r="AW24" i="14"/>
  <c r="AO24" i="15"/>
  <c r="AO15" i="15"/>
  <c r="AO14" i="15"/>
  <c r="AO24" i="14"/>
  <c r="AG24" i="15"/>
  <c r="AG15" i="15"/>
  <c r="AG14" i="15"/>
  <c r="AG24" i="14"/>
  <c r="Y24" i="15"/>
  <c r="Y15" i="15"/>
  <c r="Y14" i="15"/>
  <c r="Y24" i="14"/>
  <c r="Q24" i="15"/>
  <c r="Q14" i="15"/>
  <c r="Q15" i="15"/>
  <c r="Q24" i="14"/>
  <c r="I24" i="15"/>
  <c r="I15" i="15"/>
  <c r="I14" i="15"/>
  <c r="I24" i="14"/>
  <c r="CF24" i="15"/>
  <c r="CF15" i="15"/>
  <c r="CF24" i="14"/>
  <c r="CF14" i="15"/>
  <c r="DQ24" i="15"/>
  <c r="DQ15" i="15"/>
  <c r="DQ14" i="15"/>
  <c r="DQ24" i="14"/>
  <c r="E24" i="15"/>
  <c r="E15" i="15"/>
  <c r="E14" i="15"/>
  <c r="E24" i="14"/>
  <c r="DP15" i="15"/>
  <c r="DP14" i="15"/>
  <c r="DP24" i="15"/>
  <c r="DP24" i="14"/>
  <c r="DH15" i="15"/>
  <c r="DH24" i="15"/>
  <c r="DH14" i="15"/>
  <c r="DH24" i="14"/>
  <c r="CZ15" i="15"/>
  <c r="CZ14" i="15"/>
  <c r="CZ24" i="14"/>
  <c r="CZ24" i="15"/>
  <c r="CR15" i="15"/>
  <c r="CR24" i="15"/>
  <c r="CR14" i="15"/>
  <c r="CR24" i="14"/>
  <c r="CJ15" i="15"/>
  <c r="CJ14" i="15"/>
  <c r="CJ24" i="14"/>
  <c r="CJ24" i="15"/>
  <c r="CB15" i="15"/>
  <c r="CB24" i="15"/>
  <c r="CB14" i="15"/>
  <c r="CB24" i="14"/>
  <c r="BT15" i="15"/>
  <c r="BT14" i="15"/>
  <c r="BT24" i="14"/>
  <c r="BT24" i="15"/>
  <c r="BL15" i="15"/>
  <c r="BL24" i="15"/>
  <c r="BL14" i="15"/>
  <c r="BL24" i="14"/>
  <c r="BD15" i="15"/>
  <c r="BD14" i="15"/>
  <c r="BD24" i="14"/>
  <c r="BD24" i="15"/>
  <c r="AV24" i="15"/>
  <c r="AV14" i="15"/>
  <c r="AV15" i="15"/>
  <c r="AV24" i="14"/>
  <c r="AN14" i="15"/>
  <c r="AN24" i="14"/>
  <c r="AN15" i="15"/>
  <c r="AN24" i="15"/>
  <c r="AF15" i="15"/>
  <c r="AF24" i="15"/>
  <c r="AF14" i="15"/>
  <c r="AF24" i="14"/>
  <c r="X15" i="15"/>
  <c r="X14" i="15"/>
  <c r="X24" i="14"/>
  <c r="X24" i="15"/>
  <c r="P24" i="15"/>
  <c r="P14" i="15"/>
  <c r="P15" i="15"/>
  <c r="P24" i="14"/>
  <c r="H24" i="15"/>
  <c r="H14" i="15"/>
  <c r="H24" i="14"/>
  <c r="H15" i="15"/>
  <c r="CV24" i="15"/>
  <c r="CV15" i="15"/>
  <c r="CV14" i="15"/>
  <c r="CV24" i="14"/>
  <c r="AJ24" i="15"/>
  <c r="AJ15" i="15"/>
  <c r="AJ14" i="15"/>
  <c r="AJ24" i="14"/>
  <c r="DW24" i="15"/>
  <c r="DW14" i="15"/>
  <c r="DW15" i="15"/>
  <c r="DW24" i="14"/>
  <c r="DO24" i="15"/>
  <c r="DO14" i="15"/>
  <c r="DO15" i="15"/>
  <c r="DO24" i="14"/>
  <c r="DG24" i="15"/>
  <c r="DG14" i="15"/>
  <c r="DG15" i="15"/>
  <c r="DG24" i="14"/>
  <c r="CY24" i="15"/>
  <c r="CY14" i="15"/>
  <c r="CY15" i="15"/>
  <c r="CY24" i="14"/>
  <c r="CQ24" i="15"/>
  <c r="CQ14" i="15"/>
  <c r="CQ15" i="15"/>
  <c r="CQ24" i="14"/>
  <c r="CI24" i="15"/>
  <c r="CI14" i="15"/>
  <c r="CI24" i="14"/>
  <c r="CI15" i="15"/>
  <c r="CA24" i="15"/>
  <c r="CA14" i="15"/>
  <c r="CA15" i="15"/>
  <c r="CA24" i="14"/>
  <c r="BS24" i="15"/>
  <c r="BS14" i="15"/>
  <c r="BS15" i="15"/>
  <c r="BS24" i="14"/>
  <c r="BK24" i="15"/>
  <c r="BK15" i="15"/>
  <c r="BK14" i="15"/>
  <c r="BK24" i="14"/>
  <c r="BC24" i="15"/>
  <c r="BC15" i="15"/>
  <c r="BC14" i="15"/>
  <c r="BC24" i="14"/>
  <c r="AU24" i="15"/>
  <c r="AU15" i="15"/>
  <c r="AU14" i="15"/>
  <c r="AU24" i="14"/>
  <c r="AM24" i="15"/>
  <c r="AM15" i="15"/>
  <c r="AM14" i="15"/>
  <c r="AM24" i="14"/>
  <c r="AE24" i="15"/>
  <c r="AE15" i="15"/>
  <c r="AE14" i="15"/>
  <c r="AE24" i="14"/>
  <c r="W24" i="15"/>
  <c r="W15" i="15"/>
  <c r="W14" i="15"/>
  <c r="W24" i="14"/>
  <c r="O24" i="15"/>
  <c r="O15" i="15"/>
  <c r="O14" i="15"/>
  <c r="O24" i="14"/>
  <c r="G24" i="15"/>
  <c r="G15" i="15"/>
  <c r="G14" i="15"/>
  <c r="G24" i="14"/>
  <c r="DT24" i="15"/>
  <c r="DT15" i="15"/>
  <c r="DT14" i="15"/>
  <c r="DT24" i="14"/>
  <c r="BP24" i="15"/>
  <c r="BP15" i="15"/>
  <c r="BP24" i="14"/>
  <c r="BP14" i="15"/>
  <c r="DI24" i="15"/>
  <c r="DI15" i="15"/>
  <c r="DI14" i="15"/>
  <c r="DI24" i="14"/>
  <c r="DV24" i="15"/>
  <c r="DV15" i="15"/>
  <c r="DV14" i="15"/>
  <c r="DV24" i="14"/>
  <c r="DN24" i="15"/>
  <c r="DN15" i="15"/>
  <c r="DN14" i="15"/>
  <c r="DN24" i="14"/>
  <c r="DF24" i="15"/>
  <c r="DF15" i="15"/>
  <c r="DF14" i="15"/>
  <c r="DF24" i="14"/>
  <c r="CX24" i="15"/>
  <c r="CX15" i="15"/>
  <c r="CX14" i="15"/>
  <c r="CX24" i="14"/>
  <c r="CP24" i="15"/>
  <c r="CP15" i="15"/>
  <c r="CP14" i="15"/>
  <c r="CP24" i="14"/>
  <c r="CH24" i="15"/>
  <c r="CH15" i="15"/>
  <c r="CH14" i="15"/>
  <c r="CH24" i="14"/>
  <c r="BZ24" i="15"/>
  <c r="BZ15" i="15"/>
  <c r="BZ14" i="15"/>
  <c r="BZ24" i="14"/>
  <c r="BR24" i="15"/>
  <c r="BR15" i="15"/>
  <c r="BR24" i="14"/>
  <c r="BR14" i="15"/>
  <c r="BJ24" i="15"/>
  <c r="BJ15" i="15"/>
  <c r="BJ14" i="15"/>
  <c r="BJ24" i="14"/>
  <c r="BB24" i="15"/>
  <c r="BB15" i="15"/>
  <c r="BB14" i="15"/>
  <c r="BB24" i="14"/>
  <c r="AT24" i="15"/>
  <c r="AT15" i="15"/>
  <c r="AT14" i="15"/>
  <c r="AT24" i="14"/>
  <c r="AL24" i="15"/>
  <c r="AL14" i="15"/>
  <c r="AL15" i="15"/>
  <c r="AL24" i="14"/>
  <c r="AD24" i="15"/>
  <c r="AD15" i="15"/>
  <c r="AD14" i="15"/>
  <c r="AD24" i="14"/>
  <c r="V24" i="15"/>
  <c r="V14" i="15"/>
  <c r="V15" i="15"/>
  <c r="V24" i="14"/>
  <c r="N24" i="15"/>
  <c r="N14" i="15"/>
  <c r="N15" i="15"/>
  <c r="N24" i="14"/>
  <c r="F24" i="15"/>
  <c r="F14" i="15"/>
  <c r="F15" i="15"/>
  <c r="F24" i="14"/>
  <c r="DD24" i="15"/>
  <c r="DD15" i="15"/>
  <c r="DD24" i="14"/>
  <c r="DD14" i="15"/>
  <c r="BH24" i="15"/>
  <c r="BH14" i="15"/>
  <c r="BH15" i="15"/>
  <c r="BH24" i="14"/>
  <c r="CS24" i="15"/>
  <c r="CS15" i="15"/>
  <c r="CS24" i="14"/>
  <c r="CS14" i="15"/>
  <c r="DU24" i="15"/>
  <c r="DU15" i="15"/>
  <c r="DU14" i="15"/>
  <c r="DU24" i="14"/>
  <c r="DM15" i="15"/>
  <c r="DM24" i="15"/>
  <c r="DM14" i="15"/>
  <c r="DM24" i="14"/>
  <c r="DE24" i="15"/>
  <c r="DE15" i="15"/>
  <c r="DE24" i="14"/>
  <c r="DE14" i="15"/>
  <c r="CW15" i="15"/>
  <c r="CW24" i="15"/>
  <c r="CW14" i="15"/>
  <c r="CW24" i="14"/>
  <c r="CO24" i="15"/>
  <c r="CO15" i="15"/>
  <c r="CO14" i="15"/>
  <c r="CO24" i="14"/>
  <c r="CG15" i="15"/>
  <c r="CG24" i="15"/>
  <c r="CG14" i="15"/>
  <c r="CG24" i="14"/>
  <c r="BY24" i="15"/>
  <c r="BY15" i="15"/>
  <c r="BY14" i="15"/>
  <c r="BY24" i="14"/>
  <c r="BQ15" i="15"/>
  <c r="BQ24" i="15"/>
  <c r="BQ24" i="14"/>
  <c r="BQ14" i="15"/>
  <c r="BI15" i="15"/>
  <c r="BI24" i="15"/>
  <c r="BI14" i="15"/>
  <c r="BI24" i="14"/>
  <c r="BA15" i="15"/>
  <c r="BA24" i="15"/>
  <c r="BA14" i="15"/>
  <c r="BA24" i="14"/>
  <c r="AS15" i="15"/>
  <c r="AS14" i="15"/>
  <c r="AS24" i="15"/>
  <c r="AS24" i="14"/>
  <c r="AK15" i="15"/>
  <c r="AK14" i="15"/>
  <c r="AK24" i="15"/>
  <c r="AK24" i="14"/>
  <c r="AC15" i="15"/>
  <c r="AC14" i="15"/>
  <c r="AC24" i="15"/>
  <c r="AC24" i="14"/>
  <c r="U15" i="15"/>
  <c r="U14" i="15"/>
  <c r="U24" i="15"/>
  <c r="U24" i="14"/>
  <c r="M15" i="15"/>
  <c r="M14" i="15"/>
  <c r="M24" i="15"/>
  <c r="M24" i="14"/>
  <c r="L24" i="15"/>
  <c r="L15" i="15"/>
  <c r="L24" i="14"/>
  <c r="L14" i="15"/>
  <c r="CN24" i="15"/>
  <c r="CN15" i="15"/>
  <c r="CN14" i="15"/>
  <c r="CN24" i="14"/>
  <c r="AR24" i="15"/>
  <c r="AR15" i="15"/>
  <c r="AR14" i="15"/>
  <c r="AR24" i="14"/>
  <c r="T24" i="15"/>
  <c r="T15" i="15"/>
  <c r="T24" i="14"/>
  <c r="T14" i="15"/>
  <c r="DS24" i="15"/>
  <c r="DS15" i="15"/>
  <c r="DS14" i="15"/>
  <c r="DS24" i="14"/>
  <c r="DK15" i="15"/>
  <c r="DK24" i="15"/>
  <c r="DK14" i="15"/>
  <c r="DK24" i="14"/>
  <c r="DC24" i="15"/>
  <c r="DC15" i="15"/>
  <c r="DC14" i="15"/>
  <c r="DC24" i="14"/>
  <c r="CU15" i="15"/>
  <c r="CU24" i="15"/>
  <c r="CU14" i="15"/>
  <c r="CU24" i="14"/>
  <c r="CM24" i="15"/>
  <c r="CM15" i="15"/>
  <c r="CM14" i="15"/>
  <c r="CM24" i="14"/>
  <c r="CE15" i="15"/>
  <c r="CE24" i="15"/>
  <c r="CE14" i="15"/>
  <c r="CE24" i="14"/>
  <c r="BW24" i="15"/>
  <c r="BW15" i="15"/>
  <c r="BW14" i="15"/>
  <c r="BW24" i="14"/>
  <c r="BO15" i="15"/>
  <c r="BO24" i="15"/>
  <c r="BO14" i="15"/>
  <c r="BO24" i="14"/>
  <c r="BG24" i="15"/>
  <c r="BG15" i="15"/>
  <c r="BG14" i="15"/>
  <c r="BG24" i="14"/>
  <c r="AY15" i="15"/>
  <c r="AY24" i="15"/>
  <c r="AY14" i="15"/>
  <c r="AY24" i="14"/>
  <c r="AQ24" i="15"/>
  <c r="AQ15" i="15"/>
  <c r="AQ14" i="15"/>
  <c r="AQ24" i="14"/>
  <c r="AI15" i="15"/>
  <c r="AI24" i="15"/>
  <c r="AI14" i="15"/>
  <c r="AI24" i="14"/>
  <c r="AA24" i="15"/>
  <c r="AA15" i="15"/>
  <c r="AA14" i="15"/>
  <c r="AA24" i="14"/>
  <c r="S15" i="15"/>
  <c r="S24" i="15"/>
  <c r="S14" i="15"/>
  <c r="S24" i="14"/>
  <c r="K24" i="15"/>
  <c r="K15" i="15"/>
  <c r="K14" i="15"/>
  <c r="K24" i="14"/>
  <c r="DL24" i="15"/>
  <c r="DL15" i="15"/>
  <c r="DL14" i="15"/>
  <c r="DL24" i="14"/>
  <c r="AZ24" i="15"/>
  <c r="AZ15" i="15"/>
  <c r="AZ14" i="15"/>
  <c r="AZ24" i="14"/>
  <c r="AB24" i="15"/>
  <c r="AB15" i="15"/>
  <c r="AB24" i="14"/>
  <c r="AB14" i="15"/>
  <c r="DR24" i="15"/>
  <c r="DR15" i="15"/>
  <c r="DR24" i="14"/>
  <c r="DR14" i="15"/>
  <c r="DJ15" i="15"/>
  <c r="DJ24" i="15"/>
  <c r="DJ14" i="15"/>
  <c r="DJ24" i="14"/>
  <c r="DB24" i="15"/>
  <c r="DB15" i="15"/>
  <c r="DB14" i="15"/>
  <c r="DB24" i="14"/>
  <c r="CT15" i="15"/>
  <c r="CT24" i="15"/>
  <c r="CT14" i="15"/>
  <c r="CT24" i="14"/>
  <c r="CL24" i="15"/>
  <c r="CL15" i="15"/>
  <c r="CL14" i="15"/>
  <c r="CL24" i="14"/>
  <c r="CD15" i="15"/>
  <c r="CD24" i="15"/>
  <c r="CD14" i="15"/>
  <c r="CD24" i="14"/>
  <c r="BV24" i="15"/>
  <c r="BV15" i="15"/>
  <c r="BV14" i="15"/>
  <c r="BV24" i="14"/>
  <c r="BN15" i="15"/>
  <c r="BN24" i="15"/>
  <c r="BN14" i="15"/>
  <c r="BN24" i="14"/>
  <c r="BF24" i="15"/>
  <c r="BF15" i="15"/>
  <c r="BF14" i="15"/>
  <c r="BF24" i="14"/>
  <c r="AX24" i="15"/>
  <c r="AX15" i="15"/>
  <c r="AX14" i="15"/>
  <c r="AX24" i="14"/>
  <c r="AP24" i="15"/>
  <c r="AP15" i="15"/>
  <c r="AP14" i="15"/>
  <c r="AP24" i="14"/>
  <c r="AH15" i="15"/>
  <c r="AH24" i="15"/>
  <c r="AH14" i="15"/>
  <c r="AH24" i="14"/>
  <c r="Z24" i="15"/>
  <c r="Z15" i="15"/>
  <c r="Z14" i="15"/>
  <c r="Z24" i="14"/>
  <c r="R24" i="15"/>
  <c r="R14" i="15"/>
  <c r="R15" i="15"/>
  <c r="R24" i="14"/>
  <c r="J24" i="15"/>
  <c r="J15" i="15"/>
  <c r="J14" i="15"/>
  <c r="J24" i="14"/>
  <c r="E7" i="15"/>
  <c r="E6" i="14" l="1"/>
  <c r="DZ37" i="14"/>
  <c r="DZ13" i="15" l="1"/>
  <c r="DZ15" i="15"/>
  <c r="DZ16" i="15"/>
  <c r="DZ17" i="15"/>
  <c r="DZ18" i="15"/>
  <c r="DZ19" i="15"/>
  <c r="DZ20" i="15"/>
  <c r="DZ21" i="15"/>
  <c r="DZ22" i="15"/>
  <c r="DZ23" i="15"/>
  <c r="DZ24" i="15"/>
  <c r="DZ25" i="15"/>
  <c r="DZ26" i="15"/>
  <c r="DZ27" i="15"/>
  <c r="DZ28" i="15"/>
  <c r="DZ29" i="15"/>
  <c r="DZ30" i="15"/>
  <c r="DZ31" i="15"/>
  <c r="DZ32" i="15"/>
  <c r="DZ33" i="15"/>
  <c r="DZ34" i="15"/>
  <c r="DZ35" i="15"/>
  <c r="DZ36" i="15"/>
  <c r="DZ37" i="15"/>
  <c r="DZ38" i="15"/>
  <c r="DZ39" i="15"/>
  <c r="DZ12" i="15"/>
  <c r="DY9" i="15"/>
  <c r="DY10" i="15"/>
  <c r="DY11" i="15"/>
  <c r="DY8" i="15"/>
  <c r="DZ13" i="14"/>
  <c r="DZ15" i="14"/>
  <c r="DZ16" i="14"/>
  <c r="DZ17" i="14"/>
  <c r="DZ18" i="14"/>
  <c r="DZ19" i="14"/>
  <c r="DZ20" i="14"/>
  <c r="DZ21" i="14"/>
  <c r="DZ22" i="14"/>
  <c r="DZ23" i="14"/>
  <c r="DZ24" i="14"/>
  <c r="DZ25" i="14"/>
  <c r="DZ26" i="14"/>
  <c r="DZ27" i="14"/>
  <c r="DZ28" i="14"/>
  <c r="DZ29" i="14"/>
  <c r="DZ30" i="14"/>
  <c r="DZ31" i="14"/>
  <c r="DZ32" i="14"/>
  <c r="DZ33" i="14"/>
  <c r="DZ34" i="14"/>
  <c r="DZ35" i="14"/>
  <c r="DZ36" i="14"/>
  <c r="DZ38" i="14"/>
  <c r="DZ39" i="14"/>
  <c r="DZ12" i="14"/>
  <c r="DY9" i="14"/>
  <c r="DY10" i="14"/>
  <c r="DY11" i="14"/>
  <c r="DY8" i="14"/>
  <c r="F7" i="15"/>
  <c r="G7" i="15"/>
  <c r="H7" i="15"/>
  <c r="I7" i="15"/>
  <c r="J7" i="15"/>
  <c r="K7" i="15"/>
  <c r="L7" i="15"/>
  <c r="M7" i="15"/>
  <c r="N7" i="15"/>
  <c r="O7" i="15"/>
  <c r="P7" i="15"/>
  <c r="Q7" i="15"/>
  <c r="R7" i="15"/>
  <c r="S7" i="15"/>
  <c r="T7" i="15"/>
  <c r="U7" i="15"/>
  <c r="V7" i="15"/>
  <c r="W7" i="15"/>
  <c r="X7" i="15"/>
  <c r="Y7" i="15"/>
  <c r="Z7" i="15"/>
  <c r="AA7" i="15"/>
  <c r="AB7" i="15"/>
  <c r="AC7" i="15"/>
  <c r="AD7" i="15"/>
  <c r="AE7" i="15"/>
  <c r="AF7" i="15"/>
  <c r="AG7" i="15"/>
  <c r="AH7" i="15"/>
  <c r="AI7" i="15"/>
  <c r="AJ7" i="15"/>
  <c r="AK7" i="15"/>
  <c r="AL7" i="15"/>
  <c r="AM7" i="15"/>
  <c r="AN7" i="15"/>
  <c r="AO7" i="15"/>
  <c r="AP7" i="15"/>
  <c r="AQ7" i="15"/>
  <c r="AR7" i="15"/>
  <c r="AS7" i="15"/>
  <c r="AT7" i="15"/>
  <c r="AU7" i="15"/>
  <c r="AV7" i="15"/>
  <c r="AW7" i="15"/>
  <c r="AX7" i="15"/>
  <c r="AY7" i="15"/>
  <c r="AZ7" i="15"/>
  <c r="BA7" i="15"/>
  <c r="BB7" i="15"/>
  <c r="BC7" i="15"/>
  <c r="BD7" i="15"/>
  <c r="BE7" i="15"/>
  <c r="BF7" i="15"/>
  <c r="BG7" i="15"/>
  <c r="BH7" i="15"/>
  <c r="BI7" i="15"/>
  <c r="BJ7" i="15"/>
  <c r="BK7" i="15"/>
  <c r="BL7" i="15"/>
  <c r="BM7" i="15"/>
  <c r="BN7" i="15"/>
  <c r="BO7" i="15"/>
  <c r="BP7" i="15"/>
  <c r="BQ7" i="15"/>
  <c r="BR7" i="15"/>
  <c r="BS7" i="15"/>
  <c r="BT7" i="15"/>
  <c r="BU7" i="15"/>
  <c r="BV7" i="15"/>
  <c r="BW7" i="15"/>
  <c r="BX7" i="15"/>
  <c r="BY7" i="15"/>
  <c r="BZ7" i="15"/>
  <c r="CA7" i="15"/>
  <c r="CB7" i="15"/>
  <c r="CC7" i="15"/>
  <c r="CD7" i="15"/>
  <c r="CE7" i="15"/>
  <c r="CF7" i="15"/>
  <c r="CG7" i="15"/>
  <c r="CH7" i="15"/>
  <c r="CI7" i="15"/>
  <c r="CJ7" i="15"/>
  <c r="CK7" i="15"/>
  <c r="CL7" i="15"/>
  <c r="CM7" i="15"/>
  <c r="CN7" i="15"/>
  <c r="CO7" i="15"/>
  <c r="CP7" i="15"/>
  <c r="CQ7" i="15"/>
  <c r="CR7" i="15"/>
  <c r="CS7" i="15"/>
  <c r="CT7" i="15"/>
  <c r="CU7" i="15"/>
  <c r="CV7" i="15"/>
  <c r="CW7" i="15"/>
  <c r="CX7" i="15"/>
  <c r="CY7" i="15"/>
  <c r="CZ7" i="15"/>
  <c r="DA7" i="15"/>
  <c r="DB7" i="15"/>
  <c r="DC7" i="15"/>
  <c r="DD7" i="15"/>
  <c r="DE7" i="15"/>
  <c r="DF7" i="15"/>
  <c r="DG7" i="15"/>
  <c r="DH7" i="15"/>
  <c r="DI7" i="15"/>
  <c r="DJ7" i="15"/>
  <c r="DK7" i="15"/>
  <c r="DL7" i="15"/>
  <c r="DM7" i="15"/>
  <c r="DN7" i="15"/>
  <c r="DO7" i="15"/>
  <c r="DP7" i="15"/>
  <c r="DQ7" i="15"/>
  <c r="DR7" i="15"/>
  <c r="DS7" i="15"/>
  <c r="DT7" i="15"/>
  <c r="DU7" i="15"/>
  <c r="DV7" i="15"/>
  <c r="DW7" i="15"/>
  <c r="E6" i="15"/>
  <c r="F6" i="15"/>
  <c r="G6" i="15"/>
  <c r="H6" i="15"/>
  <c r="I6" i="15"/>
  <c r="J6" i="15"/>
  <c r="K6" i="15"/>
  <c r="L6" i="15"/>
  <c r="M6" i="15"/>
  <c r="N6" i="15"/>
  <c r="O6" i="15"/>
  <c r="P6" i="15"/>
  <c r="Q6" i="15"/>
  <c r="R6" i="15"/>
  <c r="S6" i="15"/>
  <c r="T6" i="15"/>
  <c r="U6" i="15"/>
  <c r="V6" i="15"/>
  <c r="W6" i="15"/>
  <c r="X6" i="15"/>
  <c r="Y6" i="15"/>
  <c r="Z6" i="15"/>
  <c r="AA6" i="15"/>
  <c r="AB6" i="15"/>
  <c r="AC6" i="15"/>
  <c r="AD6" i="15"/>
  <c r="AE6" i="15"/>
  <c r="AF6" i="15"/>
  <c r="AG6" i="15"/>
  <c r="AH6" i="15"/>
  <c r="AI6" i="15"/>
  <c r="AJ6" i="15"/>
  <c r="AK6" i="15"/>
  <c r="AL6" i="15"/>
  <c r="AM6" i="15"/>
  <c r="AN6" i="15"/>
  <c r="AO6" i="15"/>
  <c r="AP6" i="15"/>
  <c r="AQ6" i="15"/>
  <c r="AR6" i="15"/>
  <c r="AS6" i="15"/>
  <c r="AT6" i="15"/>
  <c r="AU6" i="15"/>
  <c r="AV6" i="15"/>
  <c r="AW6" i="15"/>
  <c r="AX6" i="15"/>
  <c r="AY6" i="15"/>
  <c r="AZ6" i="15"/>
  <c r="BA6" i="15"/>
  <c r="BB6" i="15"/>
  <c r="BC6" i="15"/>
  <c r="BD6" i="15"/>
  <c r="BE6" i="15"/>
  <c r="BF6" i="15"/>
  <c r="BG6" i="15"/>
  <c r="BH6" i="15"/>
  <c r="BI6" i="15"/>
  <c r="BJ6" i="15"/>
  <c r="BK6" i="15"/>
  <c r="BL6" i="15"/>
  <c r="BM6" i="15"/>
  <c r="BN6" i="15"/>
  <c r="BO6" i="15"/>
  <c r="BP6" i="15"/>
  <c r="BQ6" i="15"/>
  <c r="BR6" i="15"/>
  <c r="BS6" i="15"/>
  <c r="BT6" i="15"/>
  <c r="BU6" i="15"/>
  <c r="BV6" i="15"/>
  <c r="BW6" i="15"/>
  <c r="BX6" i="15"/>
  <c r="BY6" i="15"/>
  <c r="BZ6" i="15"/>
  <c r="CA6" i="15"/>
  <c r="CB6" i="15"/>
  <c r="CC6" i="15"/>
  <c r="CD6" i="15"/>
  <c r="CE6" i="15"/>
  <c r="CF6" i="15"/>
  <c r="CG6" i="15"/>
  <c r="CH6" i="15"/>
  <c r="CI6" i="15"/>
  <c r="CJ6" i="15"/>
  <c r="CK6" i="15"/>
  <c r="CL6" i="15"/>
  <c r="CM6" i="15"/>
  <c r="CN6" i="15"/>
  <c r="CO6" i="15"/>
  <c r="CP6" i="15"/>
  <c r="CQ6" i="15"/>
  <c r="CR6" i="15"/>
  <c r="CS6" i="15"/>
  <c r="CT6" i="15"/>
  <c r="CU6" i="15"/>
  <c r="CV6" i="15"/>
  <c r="CW6" i="15"/>
  <c r="CX6" i="15"/>
  <c r="CY6" i="15"/>
  <c r="CZ6" i="15"/>
  <c r="DA6" i="15"/>
  <c r="DB6" i="15"/>
  <c r="DC6" i="15"/>
  <c r="DD6" i="15"/>
  <c r="DE6" i="15"/>
  <c r="DF6" i="15"/>
  <c r="DG6" i="15"/>
  <c r="DH6" i="15"/>
  <c r="DI6" i="15"/>
  <c r="DJ6" i="15"/>
  <c r="DK6" i="15"/>
  <c r="DL6" i="15"/>
  <c r="DM6" i="15"/>
  <c r="DN6" i="15"/>
  <c r="DO6" i="15"/>
  <c r="DP6" i="15"/>
  <c r="DQ6" i="15"/>
  <c r="DR6" i="15"/>
  <c r="DS6" i="15"/>
  <c r="DT6" i="15"/>
  <c r="DU6" i="15"/>
  <c r="DV6" i="15"/>
  <c r="DW6" i="15"/>
  <c r="E8" i="15"/>
  <c r="F8" i="15"/>
  <c r="G8" i="15"/>
  <c r="H8" i="15"/>
  <c r="I8" i="15"/>
  <c r="J8" i="15"/>
  <c r="K8" i="15"/>
  <c r="L8" i="15"/>
  <c r="M8" i="15"/>
  <c r="N8" i="15"/>
  <c r="O8" i="15"/>
  <c r="P8" i="15"/>
  <c r="Q8" i="15"/>
  <c r="R8" i="15"/>
  <c r="S8" i="15"/>
  <c r="T8" i="15"/>
  <c r="U8" i="15"/>
  <c r="V8" i="15"/>
  <c r="W8" i="15"/>
  <c r="X8" i="15"/>
  <c r="Y8" i="15"/>
  <c r="Z8" i="15"/>
  <c r="AA8" i="15"/>
  <c r="AB8" i="15"/>
  <c r="AC8" i="15"/>
  <c r="AD8" i="15"/>
  <c r="AE8" i="15"/>
  <c r="AF8" i="15"/>
  <c r="AG8" i="15"/>
  <c r="AH8" i="15"/>
  <c r="AI8" i="15"/>
  <c r="AJ8" i="15"/>
  <c r="AK8" i="15"/>
  <c r="AL8" i="15"/>
  <c r="AM8" i="15"/>
  <c r="AN8" i="15"/>
  <c r="AO8" i="15"/>
  <c r="AP8" i="15"/>
  <c r="AQ8" i="15"/>
  <c r="AR8" i="15"/>
  <c r="AS8" i="15"/>
  <c r="AT8" i="15"/>
  <c r="AU8" i="15"/>
  <c r="AV8" i="15"/>
  <c r="AW8" i="15"/>
  <c r="AX8" i="15"/>
  <c r="AY8" i="15"/>
  <c r="AZ8" i="15"/>
  <c r="BA8" i="15"/>
  <c r="BB8" i="15"/>
  <c r="BC8" i="15"/>
  <c r="BD8" i="15"/>
  <c r="BE8" i="15"/>
  <c r="BF8" i="15"/>
  <c r="BG8" i="15"/>
  <c r="BH8" i="15"/>
  <c r="BI8" i="15"/>
  <c r="BJ8" i="15"/>
  <c r="BK8" i="15"/>
  <c r="BL8" i="15"/>
  <c r="BM8" i="15"/>
  <c r="BN8" i="15"/>
  <c r="BO8" i="15"/>
  <c r="BP8" i="15"/>
  <c r="BQ8" i="15"/>
  <c r="BR8" i="15"/>
  <c r="BS8" i="15"/>
  <c r="BT8" i="15"/>
  <c r="BU8" i="15"/>
  <c r="BV8" i="15"/>
  <c r="BW8" i="15"/>
  <c r="BX8" i="15"/>
  <c r="BY8" i="15"/>
  <c r="BZ8" i="15"/>
  <c r="CA8" i="15"/>
  <c r="CB8" i="15"/>
  <c r="CC8" i="15"/>
  <c r="CD8" i="15"/>
  <c r="CE8" i="15"/>
  <c r="CF8" i="15"/>
  <c r="CG8" i="15"/>
  <c r="CH8" i="15"/>
  <c r="CI8" i="15"/>
  <c r="CJ8" i="15"/>
  <c r="CK8" i="15"/>
  <c r="CL8" i="15"/>
  <c r="CM8" i="15"/>
  <c r="CN8" i="15"/>
  <c r="CO8" i="15"/>
  <c r="CP8" i="15"/>
  <c r="CQ8" i="15"/>
  <c r="CR8" i="15"/>
  <c r="CS8" i="15"/>
  <c r="CT8" i="15"/>
  <c r="CU8" i="15"/>
  <c r="CV8" i="15"/>
  <c r="CW8" i="15"/>
  <c r="CX8" i="15"/>
  <c r="CY8" i="15"/>
  <c r="CZ8" i="15"/>
  <c r="DA8" i="15"/>
  <c r="DB8" i="15"/>
  <c r="DC8" i="15"/>
  <c r="DD8" i="15"/>
  <c r="DE8" i="15"/>
  <c r="DF8" i="15"/>
  <c r="DG8" i="15"/>
  <c r="DH8" i="15"/>
  <c r="DI8" i="15"/>
  <c r="DJ8" i="15"/>
  <c r="DK8" i="15"/>
  <c r="DL8" i="15"/>
  <c r="DM8" i="15"/>
  <c r="DN8" i="15"/>
  <c r="DO8" i="15"/>
  <c r="DP8" i="15"/>
  <c r="DQ8" i="15"/>
  <c r="DR8" i="15"/>
  <c r="DS8" i="15"/>
  <c r="DT8" i="15"/>
  <c r="DU8" i="15"/>
  <c r="DV8" i="15"/>
  <c r="DW8" i="15"/>
  <c r="E9" i="15"/>
  <c r="F9" i="15"/>
  <c r="G9" i="15"/>
  <c r="H9" i="15"/>
  <c r="I9" i="15"/>
  <c r="J9" i="15"/>
  <c r="K9" i="15"/>
  <c r="L9" i="15"/>
  <c r="M9" i="15"/>
  <c r="N9" i="15"/>
  <c r="O9" i="15"/>
  <c r="P9" i="15"/>
  <c r="Q9" i="15"/>
  <c r="R9" i="15"/>
  <c r="S9" i="15"/>
  <c r="T9" i="15"/>
  <c r="U9" i="15"/>
  <c r="V9" i="15"/>
  <c r="W9" i="15"/>
  <c r="X9" i="15"/>
  <c r="Y9" i="15"/>
  <c r="Z9" i="15"/>
  <c r="AA9" i="15"/>
  <c r="AB9" i="15"/>
  <c r="AC9" i="15"/>
  <c r="AD9" i="15"/>
  <c r="AE9" i="15"/>
  <c r="AF9" i="15"/>
  <c r="AG9" i="15"/>
  <c r="AH9" i="15"/>
  <c r="AI9" i="15"/>
  <c r="AJ9" i="15"/>
  <c r="AK9" i="15"/>
  <c r="AL9" i="15"/>
  <c r="AM9" i="15"/>
  <c r="AN9" i="15"/>
  <c r="AO9" i="15"/>
  <c r="AP9" i="15"/>
  <c r="AQ9" i="15"/>
  <c r="AR9" i="15"/>
  <c r="AS9" i="15"/>
  <c r="AT9" i="15"/>
  <c r="AU9" i="15"/>
  <c r="AV9" i="15"/>
  <c r="AW9" i="15"/>
  <c r="AX9" i="15"/>
  <c r="AY9" i="15"/>
  <c r="AZ9" i="15"/>
  <c r="BA9" i="15"/>
  <c r="BB9" i="15"/>
  <c r="BC9" i="15"/>
  <c r="BD9" i="15"/>
  <c r="BE9" i="15"/>
  <c r="BF9" i="15"/>
  <c r="BG9" i="15"/>
  <c r="BH9" i="15"/>
  <c r="BI9" i="15"/>
  <c r="BJ9" i="15"/>
  <c r="BK9" i="15"/>
  <c r="BL9" i="15"/>
  <c r="BM9" i="15"/>
  <c r="BN9" i="15"/>
  <c r="BO9" i="15"/>
  <c r="BP9" i="15"/>
  <c r="BQ9" i="15"/>
  <c r="BR9" i="15"/>
  <c r="BS9" i="15"/>
  <c r="BT9" i="15"/>
  <c r="BU9" i="15"/>
  <c r="BV9" i="15"/>
  <c r="BW9" i="15"/>
  <c r="BX9" i="15"/>
  <c r="BY9" i="15"/>
  <c r="BZ9" i="15"/>
  <c r="CA9" i="15"/>
  <c r="CB9" i="15"/>
  <c r="CC9" i="15"/>
  <c r="CD9" i="15"/>
  <c r="CE9" i="15"/>
  <c r="CF9" i="15"/>
  <c r="CG9" i="15"/>
  <c r="CH9" i="15"/>
  <c r="CI9" i="15"/>
  <c r="CJ9" i="15"/>
  <c r="CK9" i="15"/>
  <c r="CL9" i="15"/>
  <c r="CM9" i="15"/>
  <c r="CN9" i="15"/>
  <c r="CO9" i="15"/>
  <c r="CP9" i="15"/>
  <c r="CQ9" i="15"/>
  <c r="CR9" i="15"/>
  <c r="CS9" i="15"/>
  <c r="CT9" i="15"/>
  <c r="CU9" i="15"/>
  <c r="CV9" i="15"/>
  <c r="CW9" i="15"/>
  <c r="CX9" i="15"/>
  <c r="CY9" i="15"/>
  <c r="CZ9" i="15"/>
  <c r="DA9" i="15"/>
  <c r="DB9" i="15"/>
  <c r="DC9" i="15"/>
  <c r="DD9" i="15"/>
  <c r="DE9" i="15"/>
  <c r="DF9" i="15"/>
  <c r="DG9" i="15"/>
  <c r="DH9" i="15"/>
  <c r="DI9" i="15"/>
  <c r="DJ9" i="15"/>
  <c r="DK9" i="15"/>
  <c r="DL9" i="15"/>
  <c r="DM9" i="15"/>
  <c r="DN9" i="15"/>
  <c r="DO9" i="15"/>
  <c r="DP9" i="15"/>
  <c r="DQ9" i="15"/>
  <c r="DR9" i="15"/>
  <c r="DS9" i="15"/>
  <c r="DT9" i="15"/>
  <c r="DU9" i="15"/>
  <c r="DV9" i="15"/>
  <c r="DW9" i="15"/>
  <c r="E10" i="15"/>
  <c r="F10" i="15"/>
  <c r="G10" i="15"/>
  <c r="H10" i="15"/>
  <c r="I10" i="15"/>
  <c r="J10" i="15"/>
  <c r="K10" i="15"/>
  <c r="L10" i="15"/>
  <c r="M10" i="15"/>
  <c r="N10" i="15"/>
  <c r="O10" i="15"/>
  <c r="P10" i="15"/>
  <c r="Q10" i="15"/>
  <c r="R10" i="15"/>
  <c r="S10" i="15"/>
  <c r="T10" i="15"/>
  <c r="U10" i="15"/>
  <c r="V10" i="15"/>
  <c r="W10" i="15"/>
  <c r="X10" i="15"/>
  <c r="Y10" i="15"/>
  <c r="Z10" i="15"/>
  <c r="AA10" i="15"/>
  <c r="AB10" i="15"/>
  <c r="AC10" i="15"/>
  <c r="AD10" i="15"/>
  <c r="AE10" i="15"/>
  <c r="AF10" i="15"/>
  <c r="AG10" i="15"/>
  <c r="AH10" i="15"/>
  <c r="AI10" i="15"/>
  <c r="AJ10" i="15"/>
  <c r="AK10" i="15"/>
  <c r="AL10" i="15"/>
  <c r="AM10" i="15"/>
  <c r="AN10" i="15"/>
  <c r="AO10" i="15"/>
  <c r="AP10" i="15"/>
  <c r="AQ10" i="15"/>
  <c r="AR10" i="15"/>
  <c r="AS10" i="15"/>
  <c r="AT10" i="15"/>
  <c r="AU10" i="15"/>
  <c r="AV10" i="15"/>
  <c r="AW10" i="15"/>
  <c r="AX10" i="15"/>
  <c r="AY10" i="15"/>
  <c r="AZ10" i="15"/>
  <c r="BA10" i="15"/>
  <c r="BB10" i="15"/>
  <c r="BC10" i="15"/>
  <c r="BD10" i="15"/>
  <c r="BE10" i="15"/>
  <c r="BF10" i="15"/>
  <c r="BG10" i="15"/>
  <c r="BH10" i="15"/>
  <c r="BI10" i="15"/>
  <c r="BJ10" i="15"/>
  <c r="BK10" i="15"/>
  <c r="BL10" i="15"/>
  <c r="BM10" i="15"/>
  <c r="BN10" i="15"/>
  <c r="BO10" i="15"/>
  <c r="BP10" i="15"/>
  <c r="BQ10" i="15"/>
  <c r="BR10" i="15"/>
  <c r="BS10" i="15"/>
  <c r="BT10" i="15"/>
  <c r="BU10" i="15"/>
  <c r="BV10" i="15"/>
  <c r="BW10" i="15"/>
  <c r="BX10" i="15"/>
  <c r="BY10" i="15"/>
  <c r="BZ10" i="15"/>
  <c r="CA10" i="15"/>
  <c r="CB10" i="15"/>
  <c r="CC10" i="15"/>
  <c r="CD10" i="15"/>
  <c r="CE10" i="15"/>
  <c r="CF10" i="15"/>
  <c r="CG10" i="15"/>
  <c r="CH10" i="15"/>
  <c r="CI10" i="15"/>
  <c r="CJ10" i="15"/>
  <c r="CK10" i="15"/>
  <c r="CL10" i="15"/>
  <c r="CM10" i="15"/>
  <c r="CN10" i="15"/>
  <c r="CO10" i="15"/>
  <c r="CP10" i="15"/>
  <c r="CQ10" i="15"/>
  <c r="CR10" i="15"/>
  <c r="CS10" i="15"/>
  <c r="CT10" i="15"/>
  <c r="CU10" i="15"/>
  <c r="CV10" i="15"/>
  <c r="CW10" i="15"/>
  <c r="CX10" i="15"/>
  <c r="CY10" i="15"/>
  <c r="CZ10" i="15"/>
  <c r="DA10" i="15"/>
  <c r="DB10" i="15"/>
  <c r="DC10" i="15"/>
  <c r="DD10" i="15"/>
  <c r="DE10" i="15"/>
  <c r="DF10" i="15"/>
  <c r="DG10" i="15"/>
  <c r="DH10" i="15"/>
  <c r="DI10" i="15"/>
  <c r="DJ10" i="15"/>
  <c r="DK10" i="15"/>
  <c r="DL10" i="15"/>
  <c r="DM10" i="15"/>
  <c r="DN10" i="15"/>
  <c r="DO10" i="15"/>
  <c r="DP10" i="15"/>
  <c r="DQ10" i="15"/>
  <c r="DR10" i="15"/>
  <c r="DS10" i="15"/>
  <c r="DT10" i="15"/>
  <c r="DU10" i="15"/>
  <c r="DV10" i="15"/>
  <c r="DW10" i="15"/>
  <c r="E11" i="15"/>
  <c r="F11" i="15"/>
  <c r="G11" i="15"/>
  <c r="H11" i="15"/>
  <c r="I11" i="15"/>
  <c r="J11" i="15"/>
  <c r="K11" i="15"/>
  <c r="L11" i="15"/>
  <c r="M11" i="15"/>
  <c r="N11" i="15"/>
  <c r="O11" i="15"/>
  <c r="P11" i="15"/>
  <c r="Q11" i="15"/>
  <c r="R11" i="15"/>
  <c r="S11" i="15"/>
  <c r="T11" i="15"/>
  <c r="U11" i="15"/>
  <c r="V11" i="15"/>
  <c r="W11" i="15"/>
  <c r="X11" i="15"/>
  <c r="Y11" i="15"/>
  <c r="Z11" i="15"/>
  <c r="AA11" i="15"/>
  <c r="AB11" i="15"/>
  <c r="AC11" i="15"/>
  <c r="AD11" i="15"/>
  <c r="AE11" i="15"/>
  <c r="AF11" i="15"/>
  <c r="AG11" i="15"/>
  <c r="AH11" i="15"/>
  <c r="AI11" i="15"/>
  <c r="AJ11" i="15"/>
  <c r="AK11" i="15"/>
  <c r="AL11" i="15"/>
  <c r="AM11" i="15"/>
  <c r="AN11" i="15"/>
  <c r="AO11" i="15"/>
  <c r="AP11" i="15"/>
  <c r="AQ11" i="15"/>
  <c r="AR11" i="15"/>
  <c r="AS11" i="15"/>
  <c r="AT11" i="15"/>
  <c r="AU11" i="15"/>
  <c r="AV11" i="15"/>
  <c r="AW11" i="15"/>
  <c r="AX11" i="15"/>
  <c r="AY11" i="15"/>
  <c r="AZ11" i="15"/>
  <c r="BA11" i="15"/>
  <c r="BB11" i="15"/>
  <c r="BC11" i="15"/>
  <c r="BD11" i="15"/>
  <c r="BE11" i="15"/>
  <c r="BF11" i="15"/>
  <c r="BG11" i="15"/>
  <c r="BH11" i="15"/>
  <c r="BI11" i="15"/>
  <c r="BJ11" i="15"/>
  <c r="BK11" i="15"/>
  <c r="BL11" i="15"/>
  <c r="BM11" i="15"/>
  <c r="BN11" i="15"/>
  <c r="BO11" i="15"/>
  <c r="BP11" i="15"/>
  <c r="BQ11" i="15"/>
  <c r="BR11" i="15"/>
  <c r="BS11" i="15"/>
  <c r="BT11" i="15"/>
  <c r="BU11" i="15"/>
  <c r="BV11" i="15"/>
  <c r="BW11" i="15"/>
  <c r="BX11" i="15"/>
  <c r="BY11" i="15"/>
  <c r="BZ11" i="15"/>
  <c r="CA11" i="15"/>
  <c r="CB11" i="15"/>
  <c r="CC11" i="15"/>
  <c r="CD11" i="15"/>
  <c r="CE11" i="15"/>
  <c r="CF11" i="15"/>
  <c r="CG11" i="15"/>
  <c r="CH11" i="15"/>
  <c r="CI11" i="15"/>
  <c r="CJ11" i="15"/>
  <c r="CK11" i="15"/>
  <c r="CL11" i="15"/>
  <c r="CM11" i="15"/>
  <c r="CN11" i="15"/>
  <c r="CO11" i="15"/>
  <c r="CP11" i="15"/>
  <c r="CQ11" i="15"/>
  <c r="CR11" i="15"/>
  <c r="CS11" i="15"/>
  <c r="CT11" i="15"/>
  <c r="CU11" i="15"/>
  <c r="CV11" i="15"/>
  <c r="CW11" i="15"/>
  <c r="CX11" i="15"/>
  <c r="CY11" i="15"/>
  <c r="CZ11" i="15"/>
  <c r="DA11" i="15"/>
  <c r="DB11" i="15"/>
  <c r="DC11" i="15"/>
  <c r="DD11" i="15"/>
  <c r="DE11" i="15"/>
  <c r="DF11" i="15"/>
  <c r="DG11" i="15"/>
  <c r="DH11" i="15"/>
  <c r="DI11" i="15"/>
  <c r="DJ11" i="15"/>
  <c r="DK11" i="15"/>
  <c r="DL11" i="15"/>
  <c r="DM11" i="15"/>
  <c r="DN11" i="15"/>
  <c r="DO11" i="15"/>
  <c r="DP11" i="15"/>
  <c r="DQ11" i="15"/>
  <c r="DR11" i="15"/>
  <c r="DS11" i="15"/>
  <c r="DT11" i="15"/>
  <c r="DU11" i="15"/>
  <c r="DV11" i="15"/>
  <c r="DW11" i="15"/>
  <c r="E12" i="15"/>
  <c r="F12" i="15"/>
  <c r="G12" i="15"/>
  <c r="H12" i="15"/>
  <c r="I12" i="15"/>
  <c r="J12" i="15"/>
  <c r="K12" i="15"/>
  <c r="L12" i="15"/>
  <c r="M12" i="15"/>
  <c r="N12" i="15"/>
  <c r="O12" i="15"/>
  <c r="P12" i="15"/>
  <c r="Q12" i="15"/>
  <c r="R12" i="15"/>
  <c r="S12" i="15"/>
  <c r="T12" i="15"/>
  <c r="U12" i="15"/>
  <c r="V12" i="15"/>
  <c r="W12" i="15"/>
  <c r="X12" i="15"/>
  <c r="Y12" i="15"/>
  <c r="Z12" i="15"/>
  <c r="AA12" i="15"/>
  <c r="AB12" i="15"/>
  <c r="AC12" i="15"/>
  <c r="AD12" i="15"/>
  <c r="AE12" i="15"/>
  <c r="AF12" i="15"/>
  <c r="AG12" i="15"/>
  <c r="AH12" i="15"/>
  <c r="AI12" i="15"/>
  <c r="AJ12" i="15"/>
  <c r="AK12" i="15"/>
  <c r="AL12" i="15"/>
  <c r="AM12" i="15"/>
  <c r="AN12" i="15"/>
  <c r="AO12" i="15"/>
  <c r="AP12" i="15"/>
  <c r="AQ12" i="15"/>
  <c r="AR12" i="15"/>
  <c r="AS12" i="15"/>
  <c r="AT12" i="15"/>
  <c r="AU12" i="15"/>
  <c r="AV12" i="15"/>
  <c r="AW12" i="15"/>
  <c r="AX12" i="15"/>
  <c r="AY12" i="15"/>
  <c r="AZ12" i="15"/>
  <c r="BA12" i="15"/>
  <c r="BB12" i="15"/>
  <c r="BC12" i="15"/>
  <c r="BD12" i="15"/>
  <c r="BE12" i="15"/>
  <c r="BF12" i="15"/>
  <c r="BG12" i="15"/>
  <c r="BH12" i="15"/>
  <c r="BI12" i="15"/>
  <c r="BJ12" i="15"/>
  <c r="BK12" i="15"/>
  <c r="BL12" i="15"/>
  <c r="BM12" i="15"/>
  <c r="BN12" i="15"/>
  <c r="BO12" i="15"/>
  <c r="BP12" i="15"/>
  <c r="BQ12" i="15"/>
  <c r="BR12" i="15"/>
  <c r="BS12" i="15"/>
  <c r="BT12" i="15"/>
  <c r="BU12" i="15"/>
  <c r="BV12" i="15"/>
  <c r="BW12" i="15"/>
  <c r="BX12" i="15"/>
  <c r="BY12" i="15"/>
  <c r="BZ12" i="15"/>
  <c r="CA12" i="15"/>
  <c r="CB12" i="15"/>
  <c r="CC12" i="15"/>
  <c r="CD12" i="15"/>
  <c r="CE12" i="15"/>
  <c r="CF12" i="15"/>
  <c r="CG12" i="15"/>
  <c r="CH12" i="15"/>
  <c r="CI12" i="15"/>
  <c r="CJ12" i="15"/>
  <c r="CK12" i="15"/>
  <c r="CL12" i="15"/>
  <c r="CM12" i="15"/>
  <c r="CN12" i="15"/>
  <c r="CO12" i="15"/>
  <c r="CP12" i="15"/>
  <c r="CQ12" i="15"/>
  <c r="CR12" i="15"/>
  <c r="CS12" i="15"/>
  <c r="CT12" i="15"/>
  <c r="CU12" i="15"/>
  <c r="CV12" i="15"/>
  <c r="CW12" i="15"/>
  <c r="CX12" i="15"/>
  <c r="CY12" i="15"/>
  <c r="CZ12" i="15"/>
  <c r="DA12" i="15"/>
  <c r="DB12" i="15"/>
  <c r="DC12" i="15"/>
  <c r="DD12" i="15"/>
  <c r="DE12" i="15"/>
  <c r="DF12" i="15"/>
  <c r="DG12" i="15"/>
  <c r="DH12" i="15"/>
  <c r="DI12" i="15"/>
  <c r="DJ12" i="15"/>
  <c r="DK12" i="15"/>
  <c r="DL12" i="15"/>
  <c r="DM12" i="15"/>
  <c r="DN12" i="15"/>
  <c r="DO12" i="15"/>
  <c r="DP12" i="15"/>
  <c r="DQ12" i="15"/>
  <c r="DR12" i="15"/>
  <c r="DS12" i="15"/>
  <c r="DT12" i="15"/>
  <c r="DU12" i="15"/>
  <c r="DV12" i="15"/>
  <c r="DW12" i="15"/>
  <c r="E13" i="15"/>
  <c r="F13" i="15"/>
  <c r="G13" i="15"/>
  <c r="H13" i="15"/>
  <c r="I13" i="15"/>
  <c r="J13" i="15"/>
  <c r="K13" i="15"/>
  <c r="L13" i="15"/>
  <c r="M13" i="15"/>
  <c r="N13" i="15"/>
  <c r="O13" i="15"/>
  <c r="P13" i="15"/>
  <c r="Q13" i="15"/>
  <c r="R13" i="15"/>
  <c r="S13" i="15"/>
  <c r="T13" i="15"/>
  <c r="U13" i="15"/>
  <c r="V13" i="15"/>
  <c r="W13" i="15"/>
  <c r="X13" i="15"/>
  <c r="Y13" i="15"/>
  <c r="Z13" i="15"/>
  <c r="AA13" i="15"/>
  <c r="AB13" i="15"/>
  <c r="AC13" i="15"/>
  <c r="AD13" i="15"/>
  <c r="AE13" i="15"/>
  <c r="AF13" i="15"/>
  <c r="AG13" i="15"/>
  <c r="AH13" i="15"/>
  <c r="AI13" i="15"/>
  <c r="AJ13" i="15"/>
  <c r="AK13" i="15"/>
  <c r="AL13" i="15"/>
  <c r="AM13" i="15"/>
  <c r="AN13" i="15"/>
  <c r="AO13" i="15"/>
  <c r="AP13" i="15"/>
  <c r="AQ13" i="15"/>
  <c r="AR13" i="15"/>
  <c r="AS13" i="15"/>
  <c r="AT13" i="15"/>
  <c r="AU13" i="15"/>
  <c r="AV13" i="15"/>
  <c r="AW13" i="15"/>
  <c r="AX13" i="15"/>
  <c r="AY13" i="15"/>
  <c r="AZ13" i="15"/>
  <c r="BA13" i="15"/>
  <c r="BB13" i="15"/>
  <c r="BC13" i="15"/>
  <c r="BD13" i="15"/>
  <c r="BE13" i="15"/>
  <c r="BF13" i="15"/>
  <c r="BG13" i="15"/>
  <c r="BH13" i="15"/>
  <c r="BI13" i="15"/>
  <c r="BJ13" i="15"/>
  <c r="BK13" i="15"/>
  <c r="BL13" i="15"/>
  <c r="BM13" i="15"/>
  <c r="BN13" i="15"/>
  <c r="BO13" i="15"/>
  <c r="BP13" i="15"/>
  <c r="BQ13" i="15"/>
  <c r="BR13" i="15"/>
  <c r="BS13" i="15"/>
  <c r="BT13" i="15"/>
  <c r="BU13" i="15"/>
  <c r="BV13" i="15"/>
  <c r="BW13" i="15"/>
  <c r="BX13" i="15"/>
  <c r="BY13" i="15"/>
  <c r="BZ13" i="15"/>
  <c r="CA13" i="15"/>
  <c r="CB13" i="15"/>
  <c r="CC13" i="15"/>
  <c r="CD13" i="15"/>
  <c r="CE13" i="15"/>
  <c r="CF13" i="15"/>
  <c r="CG13" i="15"/>
  <c r="CH13" i="15"/>
  <c r="CI13" i="15"/>
  <c r="CJ13" i="15"/>
  <c r="CK13" i="15"/>
  <c r="CL13" i="15"/>
  <c r="CM13" i="15"/>
  <c r="CN13" i="15"/>
  <c r="CO13" i="15"/>
  <c r="CP13" i="15"/>
  <c r="CQ13" i="15"/>
  <c r="CR13" i="15"/>
  <c r="CS13" i="15"/>
  <c r="CT13" i="15"/>
  <c r="CU13" i="15"/>
  <c r="CV13" i="15"/>
  <c r="CW13" i="15"/>
  <c r="CX13" i="15"/>
  <c r="CY13" i="15"/>
  <c r="CZ13" i="15"/>
  <c r="DA13" i="15"/>
  <c r="DB13" i="15"/>
  <c r="DC13" i="15"/>
  <c r="DD13" i="15"/>
  <c r="DE13" i="15"/>
  <c r="DF13" i="15"/>
  <c r="DG13" i="15"/>
  <c r="DH13" i="15"/>
  <c r="DI13" i="15"/>
  <c r="DJ13" i="15"/>
  <c r="DK13" i="15"/>
  <c r="DL13" i="15"/>
  <c r="DM13" i="15"/>
  <c r="DN13" i="15"/>
  <c r="DO13" i="15"/>
  <c r="DP13" i="15"/>
  <c r="DQ13" i="15"/>
  <c r="DR13" i="15"/>
  <c r="DS13" i="15"/>
  <c r="DT13" i="15"/>
  <c r="DU13" i="15"/>
  <c r="DV13" i="15"/>
  <c r="DW13" i="15"/>
  <c r="E18" i="15"/>
  <c r="F18" i="15"/>
  <c r="G18" i="15"/>
  <c r="H18" i="15"/>
  <c r="I18" i="15"/>
  <c r="J18" i="15"/>
  <c r="K18" i="15"/>
  <c r="L18" i="15"/>
  <c r="M18" i="15"/>
  <c r="N18" i="15"/>
  <c r="O18" i="15"/>
  <c r="P18" i="15"/>
  <c r="Q18" i="15"/>
  <c r="R18" i="15"/>
  <c r="S18" i="15"/>
  <c r="T18" i="15"/>
  <c r="U18" i="15"/>
  <c r="V18" i="15"/>
  <c r="W18" i="15"/>
  <c r="X18" i="15"/>
  <c r="Y18" i="15"/>
  <c r="Z18" i="15"/>
  <c r="AA18" i="15"/>
  <c r="AB18" i="15"/>
  <c r="AC18" i="15"/>
  <c r="AD18" i="15"/>
  <c r="AE18" i="15"/>
  <c r="AF18" i="15"/>
  <c r="AG18" i="15"/>
  <c r="AH18" i="15"/>
  <c r="AI18" i="15"/>
  <c r="AJ18" i="15"/>
  <c r="AK18" i="15"/>
  <c r="AL18" i="15"/>
  <c r="AM18" i="15"/>
  <c r="AN18" i="15"/>
  <c r="AO18" i="15"/>
  <c r="AP18" i="15"/>
  <c r="AQ18" i="15"/>
  <c r="AR18" i="15"/>
  <c r="AS18" i="15"/>
  <c r="AT18" i="15"/>
  <c r="AU18" i="15"/>
  <c r="AV18" i="15"/>
  <c r="AW18" i="15"/>
  <c r="AX18" i="15"/>
  <c r="AY18" i="15"/>
  <c r="AZ18" i="15"/>
  <c r="BA18" i="15"/>
  <c r="BB18" i="15"/>
  <c r="BC18" i="15"/>
  <c r="BD18" i="15"/>
  <c r="BE18" i="15"/>
  <c r="BF18" i="15"/>
  <c r="BG18" i="15"/>
  <c r="BH18" i="15"/>
  <c r="BI18" i="15"/>
  <c r="BJ18" i="15"/>
  <c r="BK18" i="15"/>
  <c r="BL18" i="15"/>
  <c r="BM18" i="15"/>
  <c r="BN18" i="15"/>
  <c r="BO18" i="15"/>
  <c r="BP18" i="15"/>
  <c r="BQ18" i="15"/>
  <c r="BR18" i="15"/>
  <c r="BS18" i="15"/>
  <c r="BT18" i="15"/>
  <c r="BU18" i="15"/>
  <c r="BV18" i="15"/>
  <c r="BW18" i="15"/>
  <c r="BX18" i="15"/>
  <c r="BY18" i="15"/>
  <c r="BZ18" i="15"/>
  <c r="CA18" i="15"/>
  <c r="CB18" i="15"/>
  <c r="CC18" i="15"/>
  <c r="CD18" i="15"/>
  <c r="CE18" i="15"/>
  <c r="CF18" i="15"/>
  <c r="CG18" i="15"/>
  <c r="CH18" i="15"/>
  <c r="CI18" i="15"/>
  <c r="CJ18" i="15"/>
  <c r="CK18" i="15"/>
  <c r="CL18" i="15"/>
  <c r="CM18" i="15"/>
  <c r="CN18" i="15"/>
  <c r="CO18" i="15"/>
  <c r="CP18" i="15"/>
  <c r="CQ18" i="15"/>
  <c r="CR18" i="15"/>
  <c r="CS18" i="15"/>
  <c r="CT18" i="15"/>
  <c r="CU18" i="15"/>
  <c r="CV18" i="15"/>
  <c r="CW18" i="15"/>
  <c r="CX18" i="15"/>
  <c r="CY18" i="15"/>
  <c r="CZ18" i="15"/>
  <c r="DA18" i="15"/>
  <c r="DB18" i="15"/>
  <c r="DC18" i="15"/>
  <c r="DD18" i="15"/>
  <c r="DE18" i="15"/>
  <c r="DF18" i="15"/>
  <c r="DG18" i="15"/>
  <c r="DH18" i="15"/>
  <c r="DI18" i="15"/>
  <c r="DJ18" i="15"/>
  <c r="DK18" i="15"/>
  <c r="DL18" i="15"/>
  <c r="DM18" i="15"/>
  <c r="DN18" i="15"/>
  <c r="DO18" i="15"/>
  <c r="DP18" i="15"/>
  <c r="DQ18" i="15"/>
  <c r="DR18" i="15"/>
  <c r="DS18" i="15"/>
  <c r="DT18" i="15"/>
  <c r="DU18" i="15"/>
  <c r="DV18" i="15"/>
  <c r="DW18" i="15"/>
  <c r="E19" i="15"/>
  <c r="F19" i="15"/>
  <c r="G19" i="15"/>
  <c r="H19" i="15"/>
  <c r="I19" i="15"/>
  <c r="J19" i="15"/>
  <c r="K19" i="15"/>
  <c r="L19" i="15"/>
  <c r="M19" i="15"/>
  <c r="N19" i="15"/>
  <c r="O19" i="15"/>
  <c r="P19" i="15"/>
  <c r="Q19" i="15"/>
  <c r="R19" i="15"/>
  <c r="S19" i="15"/>
  <c r="T19" i="15"/>
  <c r="U19" i="15"/>
  <c r="V19" i="15"/>
  <c r="W19" i="15"/>
  <c r="X19" i="15"/>
  <c r="Y19" i="15"/>
  <c r="Z19" i="15"/>
  <c r="AA19" i="15"/>
  <c r="AB19" i="15"/>
  <c r="AC19" i="15"/>
  <c r="AD19" i="15"/>
  <c r="AE19" i="15"/>
  <c r="AF19" i="15"/>
  <c r="AG19" i="15"/>
  <c r="AH19" i="15"/>
  <c r="AI19" i="15"/>
  <c r="AJ19" i="15"/>
  <c r="AK19" i="15"/>
  <c r="AL19" i="15"/>
  <c r="AM19" i="15"/>
  <c r="AN19" i="15"/>
  <c r="AO19" i="15"/>
  <c r="AP19" i="15"/>
  <c r="AQ19" i="15"/>
  <c r="AR19" i="15"/>
  <c r="AS19" i="15"/>
  <c r="AT19" i="15"/>
  <c r="AU19" i="15"/>
  <c r="AV19" i="15"/>
  <c r="AW19" i="15"/>
  <c r="AX19" i="15"/>
  <c r="AY19" i="15"/>
  <c r="AZ19" i="15"/>
  <c r="BA19" i="15"/>
  <c r="BB19" i="15"/>
  <c r="BC19" i="15"/>
  <c r="BD19" i="15"/>
  <c r="BE19" i="15"/>
  <c r="BF19" i="15"/>
  <c r="BG19" i="15"/>
  <c r="BH19" i="15"/>
  <c r="BI19" i="15"/>
  <c r="BJ19" i="15"/>
  <c r="BK19" i="15"/>
  <c r="BL19" i="15"/>
  <c r="BM19" i="15"/>
  <c r="BN19" i="15"/>
  <c r="BO19" i="15"/>
  <c r="BP19" i="15"/>
  <c r="BQ19" i="15"/>
  <c r="BR19" i="15"/>
  <c r="BS19" i="15"/>
  <c r="BT19" i="15"/>
  <c r="BU19" i="15"/>
  <c r="BV19" i="15"/>
  <c r="BW19" i="15"/>
  <c r="BX19" i="15"/>
  <c r="BY19" i="15"/>
  <c r="BZ19" i="15"/>
  <c r="CA19" i="15"/>
  <c r="CB19" i="15"/>
  <c r="CC19" i="15"/>
  <c r="CD19" i="15"/>
  <c r="CE19" i="15"/>
  <c r="CF19" i="15"/>
  <c r="CG19" i="15"/>
  <c r="CH19" i="15"/>
  <c r="CI19" i="15"/>
  <c r="CJ19" i="15"/>
  <c r="CK19" i="15"/>
  <c r="CL19" i="15"/>
  <c r="CM19" i="15"/>
  <c r="CN19" i="15"/>
  <c r="CO19" i="15"/>
  <c r="CP19" i="15"/>
  <c r="CQ19" i="15"/>
  <c r="CR19" i="15"/>
  <c r="CS19" i="15"/>
  <c r="CT19" i="15"/>
  <c r="CU19" i="15"/>
  <c r="CV19" i="15"/>
  <c r="CW19" i="15"/>
  <c r="CX19" i="15"/>
  <c r="CY19" i="15"/>
  <c r="CZ19" i="15"/>
  <c r="DA19" i="15"/>
  <c r="DB19" i="15"/>
  <c r="DC19" i="15"/>
  <c r="DD19" i="15"/>
  <c r="DE19" i="15"/>
  <c r="DF19" i="15"/>
  <c r="DG19" i="15"/>
  <c r="DH19" i="15"/>
  <c r="DI19" i="15"/>
  <c r="DJ19" i="15"/>
  <c r="DK19" i="15"/>
  <c r="DL19" i="15"/>
  <c r="DM19" i="15"/>
  <c r="DN19" i="15"/>
  <c r="DO19" i="15"/>
  <c r="DP19" i="15"/>
  <c r="DQ19" i="15"/>
  <c r="DR19" i="15"/>
  <c r="DS19" i="15"/>
  <c r="DT19" i="15"/>
  <c r="DU19" i="15"/>
  <c r="DV19" i="15"/>
  <c r="DW19" i="15"/>
  <c r="E20" i="15"/>
  <c r="F20" i="15"/>
  <c r="G20" i="15"/>
  <c r="H20" i="15"/>
  <c r="I20" i="15"/>
  <c r="J20" i="15"/>
  <c r="K20" i="15"/>
  <c r="L20" i="15"/>
  <c r="M20" i="15"/>
  <c r="N20" i="15"/>
  <c r="O20" i="15"/>
  <c r="P20" i="15"/>
  <c r="Q20" i="15"/>
  <c r="R20" i="15"/>
  <c r="S20" i="15"/>
  <c r="T20" i="15"/>
  <c r="U20" i="15"/>
  <c r="V20" i="15"/>
  <c r="W20" i="15"/>
  <c r="X20" i="15"/>
  <c r="Y20" i="15"/>
  <c r="Z20" i="15"/>
  <c r="AA20" i="15"/>
  <c r="AB20" i="15"/>
  <c r="AC20" i="15"/>
  <c r="AD20" i="15"/>
  <c r="AE20" i="15"/>
  <c r="AF20" i="15"/>
  <c r="AG20" i="15"/>
  <c r="AH20" i="15"/>
  <c r="AI20" i="15"/>
  <c r="AJ20" i="15"/>
  <c r="AK20" i="15"/>
  <c r="AL20" i="15"/>
  <c r="AM20" i="15"/>
  <c r="AN20" i="15"/>
  <c r="AO20" i="15"/>
  <c r="AP20" i="15"/>
  <c r="AQ20" i="15"/>
  <c r="AR20" i="15"/>
  <c r="AS20" i="15"/>
  <c r="AT20" i="15"/>
  <c r="AU20" i="15"/>
  <c r="AV20" i="15"/>
  <c r="AW20" i="15"/>
  <c r="AX20" i="15"/>
  <c r="AY20" i="15"/>
  <c r="AZ20" i="15"/>
  <c r="BA20" i="15"/>
  <c r="BB20" i="15"/>
  <c r="BC20" i="15"/>
  <c r="BD20" i="15"/>
  <c r="BE20" i="15"/>
  <c r="BF20" i="15"/>
  <c r="BG20" i="15"/>
  <c r="BH20" i="15"/>
  <c r="BI20" i="15"/>
  <c r="BJ20" i="15"/>
  <c r="BK20" i="15"/>
  <c r="BL20" i="15"/>
  <c r="BM20" i="15"/>
  <c r="BN20" i="15"/>
  <c r="BO20" i="15"/>
  <c r="BP20" i="15"/>
  <c r="BQ20" i="15"/>
  <c r="BR20" i="15"/>
  <c r="BS20" i="15"/>
  <c r="BT20" i="15"/>
  <c r="BU20" i="15"/>
  <c r="BV20" i="15"/>
  <c r="BW20" i="15"/>
  <c r="BX20" i="15"/>
  <c r="BY20" i="15"/>
  <c r="BZ20" i="15"/>
  <c r="CA20" i="15"/>
  <c r="CB20" i="15"/>
  <c r="CC20" i="15"/>
  <c r="CD20" i="15"/>
  <c r="CE20" i="15"/>
  <c r="CF20" i="15"/>
  <c r="CG20" i="15"/>
  <c r="CH20" i="15"/>
  <c r="CI20" i="15"/>
  <c r="CJ20" i="15"/>
  <c r="CK20" i="15"/>
  <c r="CL20" i="15"/>
  <c r="CM20" i="15"/>
  <c r="CN20" i="15"/>
  <c r="CO20" i="15"/>
  <c r="CP20" i="15"/>
  <c r="CQ20" i="15"/>
  <c r="CR20" i="15"/>
  <c r="CS20" i="15"/>
  <c r="CT20" i="15"/>
  <c r="CU20" i="15"/>
  <c r="CV20" i="15"/>
  <c r="CW20" i="15"/>
  <c r="CX20" i="15"/>
  <c r="CY20" i="15"/>
  <c r="CZ20" i="15"/>
  <c r="DA20" i="15"/>
  <c r="DB20" i="15"/>
  <c r="DC20" i="15"/>
  <c r="DD20" i="15"/>
  <c r="DE20" i="15"/>
  <c r="DF20" i="15"/>
  <c r="DG20" i="15"/>
  <c r="DH20" i="15"/>
  <c r="DI20" i="15"/>
  <c r="DJ20" i="15"/>
  <c r="DK20" i="15"/>
  <c r="DL20" i="15"/>
  <c r="DM20" i="15"/>
  <c r="DN20" i="15"/>
  <c r="DO20" i="15"/>
  <c r="DP20" i="15"/>
  <c r="DQ20" i="15"/>
  <c r="DR20" i="15"/>
  <c r="DS20" i="15"/>
  <c r="DT20" i="15"/>
  <c r="DU20" i="15"/>
  <c r="DV20" i="15"/>
  <c r="DW20" i="15"/>
  <c r="E21" i="15"/>
  <c r="F21" i="15"/>
  <c r="G21" i="15"/>
  <c r="H21" i="15"/>
  <c r="I21" i="15"/>
  <c r="J21" i="15"/>
  <c r="K21" i="15"/>
  <c r="L21" i="15"/>
  <c r="M21" i="15"/>
  <c r="N21" i="15"/>
  <c r="O21" i="15"/>
  <c r="P21" i="15"/>
  <c r="Q21" i="15"/>
  <c r="R21" i="15"/>
  <c r="S21" i="15"/>
  <c r="T21" i="15"/>
  <c r="U21" i="15"/>
  <c r="V21" i="15"/>
  <c r="W21" i="15"/>
  <c r="X21" i="15"/>
  <c r="Y21" i="15"/>
  <c r="Z21" i="15"/>
  <c r="AA21" i="15"/>
  <c r="AB21" i="15"/>
  <c r="AC21" i="15"/>
  <c r="AD21" i="15"/>
  <c r="AE21" i="15"/>
  <c r="AF21" i="15"/>
  <c r="AG21" i="15"/>
  <c r="AH21" i="15"/>
  <c r="AI21" i="15"/>
  <c r="AJ21" i="15"/>
  <c r="AK21" i="15"/>
  <c r="AL21" i="15"/>
  <c r="AM21" i="15"/>
  <c r="AN21" i="15"/>
  <c r="AO21" i="15"/>
  <c r="AP21" i="15"/>
  <c r="AQ21" i="15"/>
  <c r="AR21" i="15"/>
  <c r="AS21" i="15"/>
  <c r="AT21" i="15"/>
  <c r="AU21" i="15"/>
  <c r="AV21" i="15"/>
  <c r="AW21" i="15"/>
  <c r="AX21" i="15"/>
  <c r="AY21" i="15"/>
  <c r="AZ21" i="15"/>
  <c r="BA21" i="15"/>
  <c r="BB21" i="15"/>
  <c r="BC21" i="15"/>
  <c r="BD21" i="15"/>
  <c r="BE21" i="15"/>
  <c r="BF21" i="15"/>
  <c r="BG21" i="15"/>
  <c r="BH21" i="15"/>
  <c r="BI21" i="15"/>
  <c r="BJ21" i="15"/>
  <c r="BK21" i="15"/>
  <c r="BL21" i="15"/>
  <c r="BM21" i="15"/>
  <c r="BN21" i="15"/>
  <c r="BO21" i="15"/>
  <c r="BP21" i="15"/>
  <c r="BQ21" i="15"/>
  <c r="BR21" i="15"/>
  <c r="BS21" i="15"/>
  <c r="BT21" i="15"/>
  <c r="BU21" i="15"/>
  <c r="BV21" i="15"/>
  <c r="BW21" i="15"/>
  <c r="BX21" i="15"/>
  <c r="BY21" i="15"/>
  <c r="BZ21" i="15"/>
  <c r="CA21" i="15"/>
  <c r="CB21" i="15"/>
  <c r="CC21" i="15"/>
  <c r="CD21" i="15"/>
  <c r="CE21" i="15"/>
  <c r="CF21" i="15"/>
  <c r="CG21" i="15"/>
  <c r="CH21" i="15"/>
  <c r="CI21" i="15"/>
  <c r="CJ21" i="15"/>
  <c r="CK21" i="15"/>
  <c r="CL21" i="15"/>
  <c r="CM21" i="15"/>
  <c r="CN21" i="15"/>
  <c r="CO21" i="15"/>
  <c r="CP21" i="15"/>
  <c r="CQ21" i="15"/>
  <c r="CR21" i="15"/>
  <c r="CS21" i="15"/>
  <c r="CT21" i="15"/>
  <c r="CU21" i="15"/>
  <c r="CV21" i="15"/>
  <c r="CW21" i="15"/>
  <c r="CX21" i="15"/>
  <c r="CY21" i="15"/>
  <c r="CZ21" i="15"/>
  <c r="DA21" i="15"/>
  <c r="DB21" i="15"/>
  <c r="DC21" i="15"/>
  <c r="DD21" i="15"/>
  <c r="DE21" i="15"/>
  <c r="DF21" i="15"/>
  <c r="DG21" i="15"/>
  <c r="DH21" i="15"/>
  <c r="DI21" i="15"/>
  <c r="DJ21" i="15"/>
  <c r="DK21" i="15"/>
  <c r="DL21" i="15"/>
  <c r="DM21" i="15"/>
  <c r="DN21" i="15"/>
  <c r="DO21" i="15"/>
  <c r="DP21" i="15"/>
  <c r="DQ21" i="15"/>
  <c r="DR21" i="15"/>
  <c r="DS21" i="15"/>
  <c r="DT21" i="15"/>
  <c r="DU21" i="15"/>
  <c r="DV21" i="15"/>
  <c r="DW21" i="15"/>
  <c r="E22" i="15"/>
  <c r="F22" i="15"/>
  <c r="G22" i="15"/>
  <c r="H22" i="15"/>
  <c r="I22" i="15"/>
  <c r="J22" i="15"/>
  <c r="K22" i="15"/>
  <c r="L22" i="15"/>
  <c r="M22" i="15"/>
  <c r="N22" i="15"/>
  <c r="O22" i="15"/>
  <c r="P22" i="15"/>
  <c r="Q22" i="15"/>
  <c r="R22" i="15"/>
  <c r="S22" i="15"/>
  <c r="T22" i="15"/>
  <c r="U22" i="15"/>
  <c r="V22" i="15"/>
  <c r="W22" i="15"/>
  <c r="X22" i="15"/>
  <c r="Y22" i="15"/>
  <c r="Z22" i="15"/>
  <c r="AA22" i="15"/>
  <c r="AB22" i="15"/>
  <c r="AC22" i="15"/>
  <c r="AD22" i="15"/>
  <c r="AE22" i="15"/>
  <c r="AF22" i="15"/>
  <c r="AG22" i="15"/>
  <c r="AH22" i="15"/>
  <c r="AI22" i="15"/>
  <c r="AJ22" i="15"/>
  <c r="AK22" i="15"/>
  <c r="AL22" i="15"/>
  <c r="AM22" i="15"/>
  <c r="AN22" i="15"/>
  <c r="AO22" i="15"/>
  <c r="AP22" i="15"/>
  <c r="AQ22" i="15"/>
  <c r="AR22" i="15"/>
  <c r="AS22" i="15"/>
  <c r="AT22" i="15"/>
  <c r="AU22" i="15"/>
  <c r="AV22" i="15"/>
  <c r="AW22" i="15"/>
  <c r="AX22" i="15"/>
  <c r="AY22" i="15"/>
  <c r="AZ22" i="15"/>
  <c r="BA22" i="15"/>
  <c r="BB22" i="15"/>
  <c r="BC22" i="15"/>
  <c r="BD22" i="15"/>
  <c r="BE22" i="15"/>
  <c r="BF22" i="15"/>
  <c r="BG22" i="15"/>
  <c r="BH22" i="15"/>
  <c r="BI22" i="15"/>
  <c r="BJ22" i="15"/>
  <c r="BK22" i="15"/>
  <c r="BL22" i="15"/>
  <c r="BM22" i="15"/>
  <c r="BN22" i="15"/>
  <c r="BO22" i="15"/>
  <c r="BP22" i="15"/>
  <c r="BQ22" i="15"/>
  <c r="BR22" i="15"/>
  <c r="BS22" i="15"/>
  <c r="BT22" i="15"/>
  <c r="BU22" i="15"/>
  <c r="BV22" i="15"/>
  <c r="BW22" i="15"/>
  <c r="BX22" i="15"/>
  <c r="BY22" i="15"/>
  <c r="BZ22" i="15"/>
  <c r="CA22" i="15"/>
  <c r="CB22" i="15"/>
  <c r="CC22" i="15"/>
  <c r="CD22" i="15"/>
  <c r="CE22" i="15"/>
  <c r="CF22" i="15"/>
  <c r="CG22" i="15"/>
  <c r="CH22" i="15"/>
  <c r="CI22" i="15"/>
  <c r="CJ22" i="15"/>
  <c r="CK22" i="15"/>
  <c r="CL22" i="15"/>
  <c r="CM22" i="15"/>
  <c r="CN22" i="15"/>
  <c r="CO22" i="15"/>
  <c r="CP22" i="15"/>
  <c r="CQ22" i="15"/>
  <c r="CR22" i="15"/>
  <c r="CS22" i="15"/>
  <c r="CT22" i="15"/>
  <c r="CU22" i="15"/>
  <c r="CV22" i="15"/>
  <c r="CW22" i="15"/>
  <c r="CX22" i="15"/>
  <c r="CY22" i="15"/>
  <c r="CZ22" i="15"/>
  <c r="DA22" i="15"/>
  <c r="DB22" i="15"/>
  <c r="DC22" i="15"/>
  <c r="DD22" i="15"/>
  <c r="DE22" i="15"/>
  <c r="DF22" i="15"/>
  <c r="DG22" i="15"/>
  <c r="DH22" i="15"/>
  <c r="DI22" i="15"/>
  <c r="DJ22" i="15"/>
  <c r="DK22" i="15"/>
  <c r="DL22" i="15"/>
  <c r="DM22" i="15"/>
  <c r="DN22" i="15"/>
  <c r="DO22" i="15"/>
  <c r="DP22" i="15"/>
  <c r="DQ22" i="15"/>
  <c r="DR22" i="15"/>
  <c r="DS22" i="15"/>
  <c r="DT22" i="15"/>
  <c r="DU22" i="15"/>
  <c r="DV22" i="15"/>
  <c r="DW22" i="15"/>
  <c r="E23" i="15"/>
  <c r="F23" i="15"/>
  <c r="G23" i="15"/>
  <c r="H23" i="15"/>
  <c r="I23" i="15"/>
  <c r="J23" i="15"/>
  <c r="K23" i="15"/>
  <c r="L23" i="15"/>
  <c r="M23" i="15"/>
  <c r="N23" i="15"/>
  <c r="O23" i="15"/>
  <c r="P23" i="15"/>
  <c r="Q23" i="15"/>
  <c r="R23" i="15"/>
  <c r="S23" i="15"/>
  <c r="T23" i="15"/>
  <c r="U23" i="15"/>
  <c r="V23" i="15"/>
  <c r="W23" i="15"/>
  <c r="X23" i="15"/>
  <c r="Y23" i="15"/>
  <c r="Z23" i="15"/>
  <c r="AA23" i="15"/>
  <c r="AB23" i="15"/>
  <c r="AC23" i="15"/>
  <c r="AD23" i="15"/>
  <c r="AE23" i="15"/>
  <c r="AF23" i="15"/>
  <c r="AG23" i="15"/>
  <c r="AH23" i="15"/>
  <c r="AI23" i="15"/>
  <c r="AJ23" i="15"/>
  <c r="AK23" i="15"/>
  <c r="AL23" i="15"/>
  <c r="AM23" i="15"/>
  <c r="AN23" i="15"/>
  <c r="AO23" i="15"/>
  <c r="AP23" i="15"/>
  <c r="AQ23" i="15"/>
  <c r="AR23" i="15"/>
  <c r="AS23" i="15"/>
  <c r="AT23" i="15"/>
  <c r="AU23" i="15"/>
  <c r="AV23" i="15"/>
  <c r="AW23" i="15"/>
  <c r="AX23" i="15"/>
  <c r="AY23" i="15"/>
  <c r="AZ23" i="15"/>
  <c r="BA23" i="15"/>
  <c r="BB23" i="15"/>
  <c r="BC23" i="15"/>
  <c r="BD23" i="15"/>
  <c r="BE23" i="15"/>
  <c r="BF23" i="15"/>
  <c r="BG23" i="15"/>
  <c r="BH23" i="15"/>
  <c r="BI23" i="15"/>
  <c r="BJ23" i="15"/>
  <c r="BK23" i="15"/>
  <c r="BL23" i="15"/>
  <c r="BM23" i="15"/>
  <c r="BN23" i="15"/>
  <c r="BO23" i="15"/>
  <c r="BP23" i="15"/>
  <c r="BQ23" i="15"/>
  <c r="BR23" i="15"/>
  <c r="BS23" i="15"/>
  <c r="BT23" i="15"/>
  <c r="BU23" i="15"/>
  <c r="BV23" i="15"/>
  <c r="BW23" i="15"/>
  <c r="BX23" i="15"/>
  <c r="BY23" i="15"/>
  <c r="BZ23" i="15"/>
  <c r="CA23" i="15"/>
  <c r="CB23" i="15"/>
  <c r="CC23" i="15"/>
  <c r="CD23" i="15"/>
  <c r="CE23" i="15"/>
  <c r="CF23" i="15"/>
  <c r="CG23" i="15"/>
  <c r="CH23" i="15"/>
  <c r="CI23" i="15"/>
  <c r="CJ23" i="15"/>
  <c r="CK23" i="15"/>
  <c r="CL23" i="15"/>
  <c r="CM23" i="15"/>
  <c r="CN23" i="15"/>
  <c r="CO23" i="15"/>
  <c r="CP23" i="15"/>
  <c r="CQ23" i="15"/>
  <c r="CR23" i="15"/>
  <c r="CS23" i="15"/>
  <c r="CT23" i="15"/>
  <c r="CU23" i="15"/>
  <c r="CV23" i="15"/>
  <c r="CW23" i="15"/>
  <c r="CX23" i="15"/>
  <c r="CY23" i="15"/>
  <c r="CZ23" i="15"/>
  <c r="DA23" i="15"/>
  <c r="DB23" i="15"/>
  <c r="DC23" i="15"/>
  <c r="DD23" i="15"/>
  <c r="DE23" i="15"/>
  <c r="DF23" i="15"/>
  <c r="DG23" i="15"/>
  <c r="DH23" i="15"/>
  <c r="DI23" i="15"/>
  <c r="DJ23" i="15"/>
  <c r="DK23" i="15"/>
  <c r="DL23" i="15"/>
  <c r="DM23" i="15"/>
  <c r="DN23" i="15"/>
  <c r="DO23" i="15"/>
  <c r="DP23" i="15"/>
  <c r="DQ23" i="15"/>
  <c r="DR23" i="15"/>
  <c r="DS23" i="15"/>
  <c r="DT23" i="15"/>
  <c r="DU23" i="15"/>
  <c r="DV23" i="15"/>
  <c r="DW23" i="15"/>
  <c r="E25" i="15"/>
  <c r="F25" i="15"/>
  <c r="G25" i="15"/>
  <c r="H25" i="15"/>
  <c r="I25" i="15"/>
  <c r="J25" i="15"/>
  <c r="K25" i="15"/>
  <c r="L25" i="15"/>
  <c r="M25" i="15"/>
  <c r="N25" i="15"/>
  <c r="O25" i="15"/>
  <c r="P25" i="15"/>
  <c r="Q25" i="15"/>
  <c r="R25" i="15"/>
  <c r="S25" i="15"/>
  <c r="T25" i="15"/>
  <c r="U25" i="15"/>
  <c r="V25" i="15"/>
  <c r="W25" i="15"/>
  <c r="X25" i="15"/>
  <c r="Y25" i="15"/>
  <c r="Z25" i="15"/>
  <c r="AA25" i="15"/>
  <c r="AB25" i="15"/>
  <c r="AC25" i="15"/>
  <c r="AD25" i="15"/>
  <c r="AE25" i="15"/>
  <c r="AF25" i="15"/>
  <c r="AG25" i="15"/>
  <c r="AH25" i="15"/>
  <c r="AI25" i="15"/>
  <c r="AJ25" i="15"/>
  <c r="AK25" i="15"/>
  <c r="AL25" i="15"/>
  <c r="AM25" i="15"/>
  <c r="AN25" i="15"/>
  <c r="AO25" i="15"/>
  <c r="AP25" i="15"/>
  <c r="AQ25" i="15"/>
  <c r="AR25" i="15"/>
  <c r="AS25" i="15"/>
  <c r="AT25" i="15"/>
  <c r="AU25" i="15"/>
  <c r="AV25" i="15"/>
  <c r="AW25" i="15"/>
  <c r="AX25" i="15"/>
  <c r="AY25" i="15"/>
  <c r="AZ25" i="15"/>
  <c r="BA25" i="15"/>
  <c r="BB25" i="15"/>
  <c r="BC25" i="15"/>
  <c r="BD25" i="15"/>
  <c r="BE25" i="15"/>
  <c r="BF25" i="15"/>
  <c r="BG25" i="15"/>
  <c r="BH25" i="15"/>
  <c r="BI25" i="15"/>
  <c r="BJ25" i="15"/>
  <c r="BK25" i="15"/>
  <c r="BL25" i="15"/>
  <c r="BM25" i="15"/>
  <c r="BN25" i="15"/>
  <c r="BO25" i="15"/>
  <c r="BP25" i="15"/>
  <c r="BQ25" i="15"/>
  <c r="BR25" i="15"/>
  <c r="BS25" i="15"/>
  <c r="BT25" i="15"/>
  <c r="BU25" i="15"/>
  <c r="BV25" i="15"/>
  <c r="BW25" i="15"/>
  <c r="BX25" i="15"/>
  <c r="BY25" i="15"/>
  <c r="BZ25" i="15"/>
  <c r="CA25" i="15"/>
  <c r="CB25" i="15"/>
  <c r="CC25" i="15"/>
  <c r="CD25" i="15"/>
  <c r="CE25" i="15"/>
  <c r="CF25" i="15"/>
  <c r="CG25" i="15"/>
  <c r="CH25" i="15"/>
  <c r="CI25" i="15"/>
  <c r="CJ25" i="15"/>
  <c r="CK25" i="15"/>
  <c r="CL25" i="15"/>
  <c r="CM25" i="15"/>
  <c r="CN25" i="15"/>
  <c r="CO25" i="15"/>
  <c r="CP25" i="15"/>
  <c r="CQ25" i="15"/>
  <c r="CR25" i="15"/>
  <c r="CS25" i="15"/>
  <c r="CT25" i="15"/>
  <c r="CU25" i="15"/>
  <c r="CV25" i="15"/>
  <c r="CW25" i="15"/>
  <c r="CX25" i="15"/>
  <c r="CY25" i="15"/>
  <c r="CZ25" i="15"/>
  <c r="DA25" i="15"/>
  <c r="DB25" i="15"/>
  <c r="DC25" i="15"/>
  <c r="DD25" i="15"/>
  <c r="DE25" i="15"/>
  <c r="DF25" i="15"/>
  <c r="DG25" i="15"/>
  <c r="DH25" i="15"/>
  <c r="DI25" i="15"/>
  <c r="DJ25" i="15"/>
  <c r="DK25" i="15"/>
  <c r="DL25" i="15"/>
  <c r="DM25" i="15"/>
  <c r="DN25" i="15"/>
  <c r="DO25" i="15"/>
  <c r="DP25" i="15"/>
  <c r="DQ25" i="15"/>
  <c r="DR25" i="15"/>
  <c r="DS25" i="15"/>
  <c r="DT25" i="15"/>
  <c r="DU25" i="15"/>
  <c r="DV25" i="15"/>
  <c r="DW25" i="15"/>
  <c r="E26" i="15"/>
  <c r="F26" i="15"/>
  <c r="G26" i="15"/>
  <c r="H26" i="15"/>
  <c r="I26" i="15"/>
  <c r="J26" i="15"/>
  <c r="K26" i="15"/>
  <c r="L26" i="15"/>
  <c r="M26" i="15"/>
  <c r="N26" i="15"/>
  <c r="O26" i="15"/>
  <c r="P26" i="15"/>
  <c r="Q26" i="15"/>
  <c r="R26" i="15"/>
  <c r="S26" i="15"/>
  <c r="T26" i="15"/>
  <c r="U26" i="15"/>
  <c r="V26" i="15"/>
  <c r="W26" i="15"/>
  <c r="X26" i="15"/>
  <c r="Y26" i="15"/>
  <c r="Z26" i="15"/>
  <c r="AA26" i="15"/>
  <c r="AB26" i="15"/>
  <c r="AC26" i="15"/>
  <c r="AD26" i="15"/>
  <c r="AE26" i="15"/>
  <c r="AF26" i="15"/>
  <c r="AG26" i="15"/>
  <c r="AH26" i="15"/>
  <c r="AI26" i="15"/>
  <c r="AJ26" i="15"/>
  <c r="AK26" i="15"/>
  <c r="AL26" i="15"/>
  <c r="AM26" i="15"/>
  <c r="AN26" i="15"/>
  <c r="AO26" i="15"/>
  <c r="AP26" i="15"/>
  <c r="AQ26" i="15"/>
  <c r="AR26" i="15"/>
  <c r="AS26" i="15"/>
  <c r="AT26" i="15"/>
  <c r="AU26" i="15"/>
  <c r="AV26" i="15"/>
  <c r="AW26" i="15"/>
  <c r="AX26" i="15"/>
  <c r="AY26" i="15"/>
  <c r="AZ26" i="15"/>
  <c r="BA26" i="15"/>
  <c r="BB26" i="15"/>
  <c r="BC26" i="15"/>
  <c r="BD26" i="15"/>
  <c r="BE26" i="15"/>
  <c r="BF26" i="15"/>
  <c r="BG26" i="15"/>
  <c r="BH26" i="15"/>
  <c r="BI26" i="15"/>
  <c r="BJ26" i="15"/>
  <c r="BK26" i="15"/>
  <c r="BL26" i="15"/>
  <c r="BM26" i="15"/>
  <c r="BN26" i="15"/>
  <c r="BO26" i="15"/>
  <c r="BP26" i="15"/>
  <c r="BQ26" i="15"/>
  <c r="BR26" i="15"/>
  <c r="BS26" i="15"/>
  <c r="BT26" i="15"/>
  <c r="BU26" i="15"/>
  <c r="BV26" i="15"/>
  <c r="BW26" i="15"/>
  <c r="BX26" i="15"/>
  <c r="BY26" i="15"/>
  <c r="BZ26" i="15"/>
  <c r="CA26" i="15"/>
  <c r="CB26" i="15"/>
  <c r="CC26" i="15"/>
  <c r="CD26" i="15"/>
  <c r="CE26" i="15"/>
  <c r="CF26" i="15"/>
  <c r="CG26" i="15"/>
  <c r="CH26" i="15"/>
  <c r="CI26" i="15"/>
  <c r="CJ26" i="15"/>
  <c r="CK26" i="15"/>
  <c r="CL26" i="15"/>
  <c r="CM26" i="15"/>
  <c r="CN26" i="15"/>
  <c r="CO26" i="15"/>
  <c r="CP26" i="15"/>
  <c r="CQ26" i="15"/>
  <c r="CR26" i="15"/>
  <c r="CS26" i="15"/>
  <c r="CT26" i="15"/>
  <c r="CU26" i="15"/>
  <c r="CV26" i="15"/>
  <c r="CW26" i="15"/>
  <c r="CX26" i="15"/>
  <c r="CY26" i="15"/>
  <c r="CZ26" i="15"/>
  <c r="DA26" i="15"/>
  <c r="DB26" i="15"/>
  <c r="DC26" i="15"/>
  <c r="DD26" i="15"/>
  <c r="DE26" i="15"/>
  <c r="DF26" i="15"/>
  <c r="DG26" i="15"/>
  <c r="DH26" i="15"/>
  <c r="DI26" i="15"/>
  <c r="DJ26" i="15"/>
  <c r="DK26" i="15"/>
  <c r="DL26" i="15"/>
  <c r="DM26" i="15"/>
  <c r="DN26" i="15"/>
  <c r="DO26" i="15"/>
  <c r="DP26" i="15"/>
  <c r="DQ26" i="15"/>
  <c r="DR26" i="15"/>
  <c r="DS26" i="15"/>
  <c r="DT26" i="15"/>
  <c r="DU26" i="15"/>
  <c r="DV26" i="15"/>
  <c r="DW26" i="15"/>
  <c r="E27" i="15"/>
  <c r="F27" i="15"/>
  <c r="G27" i="15"/>
  <c r="H27" i="15"/>
  <c r="I27" i="15"/>
  <c r="J27" i="15"/>
  <c r="K27" i="15"/>
  <c r="L27" i="15"/>
  <c r="M27" i="15"/>
  <c r="N27" i="15"/>
  <c r="O27" i="15"/>
  <c r="P27" i="15"/>
  <c r="Q27" i="15"/>
  <c r="R27" i="15"/>
  <c r="S27" i="15"/>
  <c r="T27" i="15"/>
  <c r="U27" i="15"/>
  <c r="V27" i="15"/>
  <c r="W27" i="15"/>
  <c r="X27" i="15"/>
  <c r="Y27" i="15"/>
  <c r="Z27" i="15"/>
  <c r="AA27" i="15"/>
  <c r="AB27" i="15"/>
  <c r="AC27" i="15"/>
  <c r="AD27" i="15"/>
  <c r="AE27" i="15"/>
  <c r="AF27" i="15"/>
  <c r="AG27" i="15"/>
  <c r="AH27" i="15"/>
  <c r="AI27" i="15"/>
  <c r="AJ27" i="15"/>
  <c r="AK27" i="15"/>
  <c r="AL27" i="15"/>
  <c r="AM27" i="15"/>
  <c r="AN27" i="15"/>
  <c r="AO27" i="15"/>
  <c r="AP27" i="15"/>
  <c r="AQ27" i="15"/>
  <c r="AR27" i="15"/>
  <c r="AS27" i="15"/>
  <c r="AT27" i="15"/>
  <c r="AU27" i="15"/>
  <c r="AV27" i="15"/>
  <c r="AW27" i="15"/>
  <c r="AX27" i="15"/>
  <c r="AY27" i="15"/>
  <c r="AZ27" i="15"/>
  <c r="BA27" i="15"/>
  <c r="BB27" i="15"/>
  <c r="BC27" i="15"/>
  <c r="BD27" i="15"/>
  <c r="BE27" i="15"/>
  <c r="BF27" i="15"/>
  <c r="BG27" i="15"/>
  <c r="BH27" i="15"/>
  <c r="BI27" i="15"/>
  <c r="BJ27" i="15"/>
  <c r="BK27" i="15"/>
  <c r="BL27" i="15"/>
  <c r="BM27" i="15"/>
  <c r="BN27" i="15"/>
  <c r="BO27" i="15"/>
  <c r="BP27" i="15"/>
  <c r="BQ27" i="15"/>
  <c r="BR27" i="15"/>
  <c r="BS27" i="15"/>
  <c r="BT27" i="15"/>
  <c r="BU27" i="15"/>
  <c r="BV27" i="15"/>
  <c r="BW27" i="15"/>
  <c r="BX27" i="15"/>
  <c r="BY27" i="15"/>
  <c r="BZ27" i="15"/>
  <c r="CA27" i="15"/>
  <c r="CB27" i="15"/>
  <c r="CC27" i="15"/>
  <c r="CD27" i="15"/>
  <c r="CE27" i="15"/>
  <c r="CF27" i="15"/>
  <c r="CG27" i="15"/>
  <c r="CH27" i="15"/>
  <c r="CI27" i="15"/>
  <c r="CJ27" i="15"/>
  <c r="CK27" i="15"/>
  <c r="CL27" i="15"/>
  <c r="CM27" i="15"/>
  <c r="CN27" i="15"/>
  <c r="CO27" i="15"/>
  <c r="CP27" i="15"/>
  <c r="CQ27" i="15"/>
  <c r="CR27" i="15"/>
  <c r="CS27" i="15"/>
  <c r="CT27" i="15"/>
  <c r="CU27" i="15"/>
  <c r="CV27" i="15"/>
  <c r="CW27" i="15"/>
  <c r="CX27" i="15"/>
  <c r="CY27" i="15"/>
  <c r="CZ27" i="15"/>
  <c r="DA27" i="15"/>
  <c r="DB27" i="15"/>
  <c r="DC27" i="15"/>
  <c r="DD27" i="15"/>
  <c r="DE27" i="15"/>
  <c r="DF27" i="15"/>
  <c r="DG27" i="15"/>
  <c r="DH27" i="15"/>
  <c r="DI27" i="15"/>
  <c r="DJ27" i="15"/>
  <c r="DK27" i="15"/>
  <c r="DL27" i="15"/>
  <c r="DM27" i="15"/>
  <c r="DN27" i="15"/>
  <c r="DO27" i="15"/>
  <c r="DP27" i="15"/>
  <c r="DQ27" i="15"/>
  <c r="DR27" i="15"/>
  <c r="DS27" i="15"/>
  <c r="DT27" i="15"/>
  <c r="DU27" i="15"/>
  <c r="DV27" i="15"/>
  <c r="DW27" i="15"/>
  <c r="E28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AC28" i="15"/>
  <c r="AD28" i="15"/>
  <c r="AE28" i="15"/>
  <c r="AF28" i="15"/>
  <c r="AG28" i="15"/>
  <c r="AH28" i="15"/>
  <c r="AI28" i="15"/>
  <c r="AJ28" i="15"/>
  <c r="AK28" i="15"/>
  <c r="AL28" i="15"/>
  <c r="AM28" i="15"/>
  <c r="AN28" i="15"/>
  <c r="AO28" i="15"/>
  <c r="AP28" i="15"/>
  <c r="AQ28" i="15"/>
  <c r="AR28" i="15"/>
  <c r="AS28" i="15"/>
  <c r="AT28" i="15"/>
  <c r="AU28" i="15"/>
  <c r="AV28" i="15"/>
  <c r="AW28" i="15"/>
  <c r="AX28" i="15"/>
  <c r="AY28" i="15"/>
  <c r="AZ28" i="15"/>
  <c r="BA28" i="15"/>
  <c r="BB28" i="15"/>
  <c r="BC28" i="15"/>
  <c r="BD28" i="15"/>
  <c r="BE28" i="15"/>
  <c r="BF28" i="15"/>
  <c r="BG28" i="15"/>
  <c r="BH28" i="15"/>
  <c r="BI28" i="15"/>
  <c r="BJ28" i="15"/>
  <c r="BK28" i="15"/>
  <c r="BL28" i="15"/>
  <c r="BM28" i="15"/>
  <c r="BN28" i="15"/>
  <c r="BO28" i="15"/>
  <c r="BP28" i="15"/>
  <c r="BQ28" i="15"/>
  <c r="BR28" i="15"/>
  <c r="BS28" i="15"/>
  <c r="BT28" i="15"/>
  <c r="BU28" i="15"/>
  <c r="BV28" i="15"/>
  <c r="BW28" i="15"/>
  <c r="BX28" i="15"/>
  <c r="BY28" i="15"/>
  <c r="BZ28" i="15"/>
  <c r="CA28" i="15"/>
  <c r="CB28" i="15"/>
  <c r="CC28" i="15"/>
  <c r="CD28" i="15"/>
  <c r="CE28" i="15"/>
  <c r="CF28" i="15"/>
  <c r="CG28" i="15"/>
  <c r="CH28" i="15"/>
  <c r="CI28" i="15"/>
  <c r="CJ28" i="15"/>
  <c r="CK28" i="15"/>
  <c r="CL28" i="15"/>
  <c r="CM28" i="15"/>
  <c r="CN28" i="15"/>
  <c r="CO28" i="15"/>
  <c r="CP28" i="15"/>
  <c r="CQ28" i="15"/>
  <c r="CR28" i="15"/>
  <c r="CS28" i="15"/>
  <c r="CT28" i="15"/>
  <c r="CU28" i="15"/>
  <c r="CV28" i="15"/>
  <c r="CW28" i="15"/>
  <c r="CX28" i="15"/>
  <c r="CY28" i="15"/>
  <c r="CZ28" i="15"/>
  <c r="DA28" i="15"/>
  <c r="DB28" i="15"/>
  <c r="DC28" i="15"/>
  <c r="DD28" i="15"/>
  <c r="DE28" i="15"/>
  <c r="DF28" i="15"/>
  <c r="DG28" i="15"/>
  <c r="DH28" i="15"/>
  <c r="DI28" i="15"/>
  <c r="DJ28" i="15"/>
  <c r="DK28" i="15"/>
  <c r="DL28" i="15"/>
  <c r="DM28" i="15"/>
  <c r="DN28" i="15"/>
  <c r="DO28" i="15"/>
  <c r="DP28" i="15"/>
  <c r="DQ28" i="15"/>
  <c r="DR28" i="15"/>
  <c r="DS28" i="15"/>
  <c r="DT28" i="15"/>
  <c r="DU28" i="15"/>
  <c r="DV28" i="15"/>
  <c r="DW28" i="15"/>
  <c r="E29" i="15"/>
  <c r="F29" i="15"/>
  <c r="G29" i="15"/>
  <c r="H29" i="15"/>
  <c r="I29" i="15"/>
  <c r="J29" i="15"/>
  <c r="K29" i="15"/>
  <c r="L29" i="15"/>
  <c r="M29" i="15"/>
  <c r="N29" i="15"/>
  <c r="O29" i="15"/>
  <c r="P29" i="15"/>
  <c r="Q29" i="15"/>
  <c r="R29" i="15"/>
  <c r="S29" i="15"/>
  <c r="T29" i="15"/>
  <c r="U29" i="15"/>
  <c r="V29" i="15"/>
  <c r="W29" i="15"/>
  <c r="X29" i="15"/>
  <c r="Y29" i="15"/>
  <c r="Z29" i="15"/>
  <c r="AA29" i="15"/>
  <c r="AB29" i="15"/>
  <c r="AC29" i="15"/>
  <c r="AD29" i="15"/>
  <c r="AE29" i="15"/>
  <c r="AF29" i="15"/>
  <c r="AG29" i="15"/>
  <c r="AH29" i="15"/>
  <c r="AI29" i="15"/>
  <c r="AJ29" i="15"/>
  <c r="AK29" i="15"/>
  <c r="AL29" i="15"/>
  <c r="AM29" i="15"/>
  <c r="AN29" i="15"/>
  <c r="AO29" i="15"/>
  <c r="AP29" i="15"/>
  <c r="AQ29" i="15"/>
  <c r="AR29" i="15"/>
  <c r="AS29" i="15"/>
  <c r="AT29" i="15"/>
  <c r="AU29" i="15"/>
  <c r="AV29" i="15"/>
  <c r="AW29" i="15"/>
  <c r="AX29" i="15"/>
  <c r="AY29" i="15"/>
  <c r="AZ29" i="15"/>
  <c r="BA29" i="15"/>
  <c r="BB29" i="15"/>
  <c r="BC29" i="15"/>
  <c r="BD29" i="15"/>
  <c r="BE29" i="15"/>
  <c r="BF29" i="15"/>
  <c r="BG29" i="15"/>
  <c r="BH29" i="15"/>
  <c r="BI29" i="15"/>
  <c r="BJ29" i="15"/>
  <c r="BK29" i="15"/>
  <c r="BL29" i="15"/>
  <c r="BM29" i="15"/>
  <c r="BN29" i="15"/>
  <c r="BO29" i="15"/>
  <c r="BP29" i="15"/>
  <c r="BQ29" i="15"/>
  <c r="BR29" i="15"/>
  <c r="BS29" i="15"/>
  <c r="BT29" i="15"/>
  <c r="BU29" i="15"/>
  <c r="BV29" i="15"/>
  <c r="BW29" i="15"/>
  <c r="BX29" i="15"/>
  <c r="BY29" i="15"/>
  <c r="BZ29" i="15"/>
  <c r="CA29" i="15"/>
  <c r="CB29" i="15"/>
  <c r="CC29" i="15"/>
  <c r="CD29" i="15"/>
  <c r="CE29" i="15"/>
  <c r="CF29" i="15"/>
  <c r="CG29" i="15"/>
  <c r="CH29" i="15"/>
  <c r="CI29" i="15"/>
  <c r="CJ29" i="15"/>
  <c r="CK29" i="15"/>
  <c r="CL29" i="15"/>
  <c r="CM29" i="15"/>
  <c r="CN29" i="15"/>
  <c r="CO29" i="15"/>
  <c r="CP29" i="15"/>
  <c r="CQ29" i="15"/>
  <c r="CR29" i="15"/>
  <c r="CS29" i="15"/>
  <c r="CT29" i="15"/>
  <c r="CU29" i="15"/>
  <c r="CV29" i="15"/>
  <c r="CW29" i="15"/>
  <c r="CX29" i="15"/>
  <c r="CY29" i="15"/>
  <c r="CZ29" i="15"/>
  <c r="DA29" i="15"/>
  <c r="DB29" i="15"/>
  <c r="DC29" i="15"/>
  <c r="DD29" i="15"/>
  <c r="DE29" i="15"/>
  <c r="DF29" i="15"/>
  <c r="DG29" i="15"/>
  <c r="DH29" i="15"/>
  <c r="DI29" i="15"/>
  <c r="DJ29" i="15"/>
  <c r="DK29" i="15"/>
  <c r="DL29" i="15"/>
  <c r="DM29" i="15"/>
  <c r="DN29" i="15"/>
  <c r="DO29" i="15"/>
  <c r="DP29" i="15"/>
  <c r="DQ29" i="15"/>
  <c r="DR29" i="15"/>
  <c r="DS29" i="15"/>
  <c r="DT29" i="15"/>
  <c r="DU29" i="15"/>
  <c r="DV29" i="15"/>
  <c r="DW29" i="15"/>
  <c r="E30" i="15"/>
  <c r="F30" i="15"/>
  <c r="G30" i="15"/>
  <c r="H30" i="15"/>
  <c r="I30" i="15"/>
  <c r="J30" i="15"/>
  <c r="K30" i="15"/>
  <c r="L30" i="15"/>
  <c r="M30" i="15"/>
  <c r="N30" i="15"/>
  <c r="O30" i="15"/>
  <c r="P30" i="15"/>
  <c r="Q30" i="15"/>
  <c r="R30" i="15"/>
  <c r="S30" i="15"/>
  <c r="T30" i="15"/>
  <c r="U30" i="15"/>
  <c r="V30" i="15"/>
  <c r="W30" i="15"/>
  <c r="X30" i="15"/>
  <c r="Y30" i="15"/>
  <c r="Z30" i="15"/>
  <c r="AA30" i="15"/>
  <c r="AB30" i="15"/>
  <c r="AC30" i="15"/>
  <c r="AD30" i="15"/>
  <c r="AE30" i="15"/>
  <c r="AF30" i="15"/>
  <c r="AG30" i="15"/>
  <c r="AH30" i="15"/>
  <c r="AI30" i="15"/>
  <c r="AJ30" i="15"/>
  <c r="AK30" i="15"/>
  <c r="AL30" i="15"/>
  <c r="AM30" i="15"/>
  <c r="AN30" i="15"/>
  <c r="AO30" i="15"/>
  <c r="AP30" i="15"/>
  <c r="AQ30" i="15"/>
  <c r="AR30" i="15"/>
  <c r="AS30" i="15"/>
  <c r="AT30" i="15"/>
  <c r="AU30" i="15"/>
  <c r="AV30" i="15"/>
  <c r="AW30" i="15"/>
  <c r="AX30" i="15"/>
  <c r="AY30" i="15"/>
  <c r="AZ30" i="15"/>
  <c r="BA30" i="15"/>
  <c r="BB30" i="15"/>
  <c r="BC30" i="15"/>
  <c r="BD30" i="15"/>
  <c r="BE30" i="15"/>
  <c r="BF30" i="15"/>
  <c r="BG30" i="15"/>
  <c r="BH30" i="15"/>
  <c r="BI30" i="15"/>
  <c r="BJ30" i="15"/>
  <c r="BK30" i="15"/>
  <c r="BL30" i="15"/>
  <c r="BM30" i="15"/>
  <c r="BN30" i="15"/>
  <c r="BO30" i="15"/>
  <c r="BP30" i="15"/>
  <c r="BQ30" i="15"/>
  <c r="BR30" i="15"/>
  <c r="BS30" i="15"/>
  <c r="BT30" i="15"/>
  <c r="BU30" i="15"/>
  <c r="BV30" i="15"/>
  <c r="BW30" i="15"/>
  <c r="BX30" i="15"/>
  <c r="BY30" i="15"/>
  <c r="BZ30" i="15"/>
  <c r="CA30" i="15"/>
  <c r="CB30" i="15"/>
  <c r="CC30" i="15"/>
  <c r="CD30" i="15"/>
  <c r="CE30" i="15"/>
  <c r="CF30" i="15"/>
  <c r="CG30" i="15"/>
  <c r="CH30" i="15"/>
  <c r="CI30" i="15"/>
  <c r="CJ30" i="15"/>
  <c r="CK30" i="15"/>
  <c r="CL30" i="15"/>
  <c r="CM30" i="15"/>
  <c r="CN30" i="15"/>
  <c r="CO30" i="15"/>
  <c r="CP30" i="15"/>
  <c r="CQ30" i="15"/>
  <c r="CR30" i="15"/>
  <c r="CS30" i="15"/>
  <c r="CT30" i="15"/>
  <c r="CU30" i="15"/>
  <c r="CV30" i="15"/>
  <c r="CW30" i="15"/>
  <c r="CX30" i="15"/>
  <c r="CY30" i="15"/>
  <c r="CZ30" i="15"/>
  <c r="DA30" i="15"/>
  <c r="DB30" i="15"/>
  <c r="DC30" i="15"/>
  <c r="DD30" i="15"/>
  <c r="DE30" i="15"/>
  <c r="DF30" i="15"/>
  <c r="DG30" i="15"/>
  <c r="DH30" i="15"/>
  <c r="DI30" i="15"/>
  <c r="DJ30" i="15"/>
  <c r="DK30" i="15"/>
  <c r="DL30" i="15"/>
  <c r="DM30" i="15"/>
  <c r="DN30" i="15"/>
  <c r="DO30" i="15"/>
  <c r="DP30" i="15"/>
  <c r="DQ30" i="15"/>
  <c r="DR30" i="15"/>
  <c r="DS30" i="15"/>
  <c r="DT30" i="15"/>
  <c r="DU30" i="15"/>
  <c r="DV30" i="15"/>
  <c r="DW30" i="15"/>
  <c r="E31" i="15"/>
  <c r="F31" i="15"/>
  <c r="G31" i="15"/>
  <c r="H31" i="15"/>
  <c r="I31" i="15"/>
  <c r="J31" i="15"/>
  <c r="K31" i="15"/>
  <c r="L31" i="15"/>
  <c r="M31" i="15"/>
  <c r="N31" i="15"/>
  <c r="O31" i="15"/>
  <c r="P31" i="15"/>
  <c r="Q31" i="15"/>
  <c r="R31" i="15"/>
  <c r="S31" i="15"/>
  <c r="T31" i="15"/>
  <c r="U31" i="15"/>
  <c r="V31" i="15"/>
  <c r="W31" i="15"/>
  <c r="X31" i="15"/>
  <c r="Y31" i="15"/>
  <c r="Z31" i="15"/>
  <c r="AA31" i="15"/>
  <c r="AB31" i="15"/>
  <c r="AC31" i="15"/>
  <c r="AD31" i="15"/>
  <c r="AE31" i="15"/>
  <c r="AF31" i="15"/>
  <c r="AG31" i="15"/>
  <c r="AH31" i="15"/>
  <c r="AI31" i="15"/>
  <c r="AJ31" i="15"/>
  <c r="AK31" i="15"/>
  <c r="AL31" i="15"/>
  <c r="AM31" i="15"/>
  <c r="AN31" i="15"/>
  <c r="AO31" i="15"/>
  <c r="AP31" i="15"/>
  <c r="AQ31" i="15"/>
  <c r="AR31" i="15"/>
  <c r="AS31" i="15"/>
  <c r="AT31" i="15"/>
  <c r="AU31" i="15"/>
  <c r="AV31" i="15"/>
  <c r="AW31" i="15"/>
  <c r="AX31" i="15"/>
  <c r="AY31" i="15"/>
  <c r="AZ31" i="15"/>
  <c r="BA31" i="15"/>
  <c r="BB31" i="15"/>
  <c r="BC31" i="15"/>
  <c r="BD31" i="15"/>
  <c r="BE31" i="15"/>
  <c r="BF31" i="15"/>
  <c r="BG31" i="15"/>
  <c r="BH31" i="15"/>
  <c r="BI31" i="15"/>
  <c r="BJ31" i="15"/>
  <c r="BK31" i="15"/>
  <c r="BL31" i="15"/>
  <c r="BM31" i="15"/>
  <c r="BN31" i="15"/>
  <c r="BO31" i="15"/>
  <c r="BP31" i="15"/>
  <c r="BQ31" i="15"/>
  <c r="BR31" i="15"/>
  <c r="BS31" i="15"/>
  <c r="BT31" i="15"/>
  <c r="BU31" i="15"/>
  <c r="BV31" i="15"/>
  <c r="BW31" i="15"/>
  <c r="BX31" i="15"/>
  <c r="BY31" i="15"/>
  <c r="BZ31" i="15"/>
  <c r="CA31" i="15"/>
  <c r="CB31" i="15"/>
  <c r="CC31" i="15"/>
  <c r="CD31" i="15"/>
  <c r="CE31" i="15"/>
  <c r="CF31" i="15"/>
  <c r="CG31" i="15"/>
  <c r="CH31" i="15"/>
  <c r="CI31" i="15"/>
  <c r="CJ31" i="15"/>
  <c r="CK31" i="15"/>
  <c r="CL31" i="15"/>
  <c r="CM31" i="15"/>
  <c r="CN31" i="15"/>
  <c r="CO31" i="15"/>
  <c r="CP31" i="15"/>
  <c r="CQ31" i="15"/>
  <c r="CR31" i="15"/>
  <c r="CS31" i="15"/>
  <c r="CT31" i="15"/>
  <c r="CU31" i="15"/>
  <c r="CV31" i="15"/>
  <c r="CW31" i="15"/>
  <c r="CX31" i="15"/>
  <c r="CY31" i="15"/>
  <c r="CZ31" i="15"/>
  <c r="DA31" i="15"/>
  <c r="DB31" i="15"/>
  <c r="DC31" i="15"/>
  <c r="DD31" i="15"/>
  <c r="DE31" i="15"/>
  <c r="DF31" i="15"/>
  <c r="DG31" i="15"/>
  <c r="DH31" i="15"/>
  <c r="DI31" i="15"/>
  <c r="DJ31" i="15"/>
  <c r="DK31" i="15"/>
  <c r="DL31" i="15"/>
  <c r="DM31" i="15"/>
  <c r="DN31" i="15"/>
  <c r="DO31" i="15"/>
  <c r="DP31" i="15"/>
  <c r="DQ31" i="15"/>
  <c r="DR31" i="15"/>
  <c r="DS31" i="15"/>
  <c r="DT31" i="15"/>
  <c r="DU31" i="15"/>
  <c r="DV31" i="15"/>
  <c r="DW31" i="15"/>
  <c r="E32" i="15"/>
  <c r="F32" i="15"/>
  <c r="G32" i="15"/>
  <c r="H32" i="15"/>
  <c r="I32" i="15"/>
  <c r="J32" i="15"/>
  <c r="K32" i="15"/>
  <c r="L32" i="15"/>
  <c r="M32" i="15"/>
  <c r="N32" i="15"/>
  <c r="O32" i="15"/>
  <c r="P32" i="15"/>
  <c r="Q32" i="15"/>
  <c r="R32" i="15"/>
  <c r="S32" i="15"/>
  <c r="T32" i="15"/>
  <c r="U32" i="15"/>
  <c r="V32" i="15"/>
  <c r="W32" i="15"/>
  <c r="X32" i="15"/>
  <c r="Y32" i="15"/>
  <c r="Z32" i="15"/>
  <c r="AA32" i="15"/>
  <c r="AB32" i="15"/>
  <c r="AC32" i="15"/>
  <c r="AD32" i="15"/>
  <c r="AE32" i="15"/>
  <c r="AF32" i="15"/>
  <c r="AG32" i="15"/>
  <c r="AH32" i="15"/>
  <c r="AI32" i="15"/>
  <c r="AJ32" i="15"/>
  <c r="AK32" i="15"/>
  <c r="AL32" i="15"/>
  <c r="AM32" i="15"/>
  <c r="AN32" i="15"/>
  <c r="AO32" i="15"/>
  <c r="AP32" i="15"/>
  <c r="AQ32" i="15"/>
  <c r="AR32" i="15"/>
  <c r="AS32" i="15"/>
  <c r="AT32" i="15"/>
  <c r="AU32" i="15"/>
  <c r="AV32" i="15"/>
  <c r="AW32" i="15"/>
  <c r="AX32" i="15"/>
  <c r="AY32" i="15"/>
  <c r="AZ32" i="15"/>
  <c r="BA32" i="15"/>
  <c r="BB32" i="15"/>
  <c r="BC32" i="15"/>
  <c r="BD32" i="15"/>
  <c r="BE32" i="15"/>
  <c r="BF32" i="15"/>
  <c r="BG32" i="15"/>
  <c r="BH32" i="15"/>
  <c r="BI32" i="15"/>
  <c r="BJ32" i="15"/>
  <c r="BK32" i="15"/>
  <c r="BL32" i="15"/>
  <c r="BM32" i="15"/>
  <c r="BN32" i="15"/>
  <c r="BO32" i="15"/>
  <c r="BP32" i="15"/>
  <c r="BQ32" i="15"/>
  <c r="BR32" i="15"/>
  <c r="BS32" i="15"/>
  <c r="BT32" i="15"/>
  <c r="BU32" i="15"/>
  <c r="BV32" i="15"/>
  <c r="BW32" i="15"/>
  <c r="BX32" i="15"/>
  <c r="BY32" i="15"/>
  <c r="BZ32" i="15"/>
  <c r="CA32" i="15"/>
  <c r="CB32" i="15"/>
  <c r="CC32" i="15"/>
  <c r="CD32" i="15"/>
  <c r="CE32" i="15"/>
  <c r="CF32" i="15"/>
  <c r="CG32" i="15"/>
  <c r="CH32" i="15"/>
  <c r="CI32" i="15"/>
  <c r="CJ32" i="15"/>
  <c r="CK32" i="15"/>
  <c r="CL32" i="15"/>
  <c r="CM32" i="15"/>
  <c r="CN32" i="15"/>
  <c r="CO32" i="15"/>
  <c r="CP32" i="15"/>
  <c r="CQ32" i="15"/>
  <c r="CR32" i="15"/>
  <c r="CS32" i="15"/>
  <c r="CT32" i="15"/>
  <c r="CU32" i="15"/>
  <c r="CV32" i="15"/>
  <c r="CW32" i="15"/>
  <c r="CX32" i="15"/>
  <c r="CY32" i="15"/>
  <c r="CZ32" i="15"/>
  <c r="DA32" i="15"/>
  <c r="DB32" i="15"/>
  <c r="DC32" i="15"/>
  <c r="DD32" i="15"/>
  <c r="DE32" i="15"/>
  <c r="DF32" i="15"/>
  <c r="DG32" i="15"/>
  <c r="DH32" i="15"/>
  <c r="DI32" i="15"/>
  <c r="DJ32" i="15"/>
  <c r="DK32" i="15"/>
  <c r="DL32" i="15"/>
  <c r="DM32" i="15"/>
  <c r="DN32" i="15"/>
  <c r="DO32" i="15"/>
  <c r="DP32" i="15"/>
  <c r="DQ32" i="15"/>
  <c r="DR32" i="15"/>
  <c r="DS32" i="15"/>
  <c r="DT32" i="15"/>
  <c r="DU32" i="15"/>
  <c r="DV32" i="15"/>
  <c r="DW32" i="15"/>
  <c r="E34" i="15"/>
  <c r="F34" i="15"/>
  <c r="G34" i="15"/>
  <c r="H34" i="15"/>
  <c r="I34" i="15"/>
  <c r="J34" i="15"/>
  <c r="K34" i="15"/>
  <c r="L34" i="15"/>
  <c r="M34" i="15"/>
  <c r="N34" i="15"/>
  <c r="O34" i="15"/>
  <c r="P34" i="15"/>
  <c r="Q34" i="15"/>
  <c r="R34" i="15"/>
  <c r="S34" i="15"/>
  <c r="T34" i="15"/>
  <c r="U34" i="15"/>
  <c r="V34" i="15"/>
  <c r="W34" i="15"/>
  <c r="X34" i="15"/>
  <c r="Y34" i="15"/>
  <c r="Z34" i="15"/>
  <c r="AA34" i="15"/>
  <c r="AB34" i="15"/>
  <c r="AC34" i="15"/>
  <c r="AD34" i="15"/>
  <c r="AE34" i="15"/>
  <c r="AF34" i="15"/>
  <c r="AG34" i="15"/>
  <c r="AH34" i="15"/>
  <c r="AI34" i="15"/>
  <c r="AJ34" i="15"/>
  <c r="AK34" i="15"/>
  <c r="AL34" i="15"/>
  <c r="AM34" i="15"/>
  <c r="AN34" i="15"/>
  <c r="AO34" i="15"/>
  <c r="AP34" i="15"/>
  <c r="AQ34" i="15"/>
  <c r="AR34" i="15"/>
  <c r="AS34" i="15"/>
  <c r="AT34" i="15"/>
  <c r="AU34" i="15"/>
  <c r="AV34" i="15"/>
  <c r="AW34" i="15"/>
  <c r="AX34" i="15"/>
  <c r="AY34" i="15"/>
  <c r="AZ34" i="15"/>
  <c r="BA34" i="15"/>
  <c r="BB34" i="15"/>
  <c r="BC34" i="15"/>
  <c r="BD34" i="15"/>
  <c r="BE34" i="15"/>
  <c r="BF34" i="15"/>
  <c r="BG34" i="15"/>
  <c r="BH34" i="15"/>
  <c r="BI34" i="15"/>
  <c r="BJ34" i="15"/>
  <c r="BK34" i="15"/>
  <c r="BL34" i="15"/>
  <c r="BM34" i="15"/>
  <c r="BN34" i="15"/>
  <c r="BO34" i="15"/>
  <c r="BP34" i="15"/>
  <c r="BQ34" i="15"/>
  <c r="BR34" i="15"/>
  <c r="BS34" i="15"/>
  <c r="BT34" i="15"/>
  <c r="BU34" i="15"/>
  <c r="BV34" i="15"/>
  <c r="BW34" i="15"/>
  <c r="BX34" i="15"/>
  <c r="BY34" i="15"/>
  <c r="BZ34" i="15"/>
  <c r="CA34" i="15"/>
  <c r="CB34" i="15"/>
  <c r="CC34" i="15"/>
  <c r="CD34" i="15"/>
  <c r="CE34" i="15"/>
  <c r="CF34" i="15"/>
  <c r="CG34" i="15"/>
  <c r="CH34" i="15"/>
  <c r="CI34" i="15"/>
  <c r="CJ34" i="15"/>
  <c r="CK34" i="15"/>
  <c r="CL34" i="15"/>
  <c r="CM34" i="15"/>
  <c r="CN34" i="15"/>
  <c r="CO34" i="15"/>
  <c r="CP34" i="15"/>
  <c r="CQ34" i="15"/>
  <c r="CR34" i="15"/>
  <c r="CS34" i="15"/>
  <c r="CT34" i="15"/>
  <c r="CU34" i="15"/>
  <c r="CV34" i="15"/>
  <c r="CW34" i="15"/>
  <c r="CX34" i="15"/>
  <c r="CY34" i="15"/>
  <c r="CZ34" i="15"/>
  <c r="DA34" i="15"/>
  <c r="DB34" i="15"/>
  <c r="DC34" i="15"/>
  <c r="DD34" i="15"/>
  <c r="DE34" i="15"/>
  <c r="DF34" i="15"/>
  <c r="DG34" i="15"/>
  <c r="DH34" i="15"/>
  <c r="DI34" i="15"/>
  <c r="DJ34" i="15"/>
  <c r="DK34" i="15"/>
  <c r="DL34" i="15"/>
  <c r="DM34" i="15"/>
  <c r="DN34" i="15"/>
  <c r="DO34" i="15"/>
  <c r="DP34" i="15"/>
  <c r="DQ34" i="15"/>
  <c r="DR34" i="15"/>
  <c r="DS34" i="15"/>
  <c r="DT34" i="15"/>
  <c r="DU34" i="15"/>
  <c r="DV34" i="15"/>
  <c r="DW34" i="15"/>
  <c r="E35" i="15"/>
  <c r="F35" i="15"/>
  <c r="G35" i="15"/>
  <c r="H35" i="15"/>
  <c r="I35" i="15"/>
  <c r="J35" i="15"/>
  <c r="K35" i="15"/>
  <c r="L35" i="15"/>
  <c r="M35" i="15"/>
  <c r="N35" i="15"/>
  <c r="O35" i="15"/>
  <c r="P35" i="15"/>
  <c r="Q35" i="15"/>
  <c r="R35" i="15"/>
  <c r="S35" i="15"/>
  <c r="T35" i="15"/>
  <c r="U35" i="15"/>
  <c r="V35" i="15"/>
  <c r="W35" i="15"/>
  <c r="X35" i="15"/>
  <c r="Y35" i="15"/>
  <c r="Z35" i="15"/>
  <c r="AA35" i="15"/>
  <c r="AB35" i="15"/>
  <c r="AC35" i="15"/>
  <c r="AD35" i="15"/>
  <c r="AE35" i="15"/>
  <c r="AF35" i="15"/>
  <c r="AG35" i="15"/>
  <c r="AH35" i="15"/>
  <c r="AI35" i="15"/>
  <c r="AJ35" i="15"/>
  <c r="AK35" i="15"/>
  <c r="AL35" i="15"/>
  <c r="AM35" i="15"/>
  <c r="AN35" i="15"/>
  <c r="AO35" i="15"/>
  <c r="AP35" i="15"/>
  <c r="AQ35" i="15"/>
  <c r="AR35" i="15"/>
  <c r="AS35" i="15"/>
  <c r="AT35" i="15"/>
  <c r="AU35" i="15"/>
  <c r="AV35" i="15"/>
  <c r="AW35" i="15"/>
  <c r="AX35" i="15"/>
  <c r="AY35" i="15"/>
  <c r="AZ35" i="15"/>
  <c r="BA35" i="15"/>
  <c r="BB35" i="15"/>
  <c r="BC35" i="15"/>
  <c r="BD35" i="15"/>
  <c r="BE35" i="15"/>
  <c r="BF35" i="15"/>
  <c r="BG35" i="15"/>
  <c r="BH35" i="15"/>
  <c r="BI35" i="15"/>
  <c r="BJ35" i="15"/>
  <c r="BK35" i="15"/>
  <c r="BL35" i="15"/>
  <c r="BM35" i="15"/>
  <c r="BN35" i="15"/>
  <c r="BO35" i="15"/>
  <c r="BP35" i="15"/>
  <c r="BQ35" i="15"/>
  <c r="BR35" i="15"/>
  <c r="BS35" i="15"/>
  <c r="BT35" i="15"/>
  <c r="BU35" i="15"/>
  <c r="BV35" i="15"/>
  <c r="BW35" i="15"/>
  <c r="BX35" i="15"/>
  <c r="BY35" i="15"/>
  <c r="BZ35" i="15"/>
  <c r="CA35" i="15"/>
  <c r="CB35" i="15"/>
  <c r="CC35" i="15"/>
  <c r="CD35" i="15"/>
  <c r="CE35" i="15"/>
  <c r="CF35" i="15"/>
  <c r="CG35" i="15"/>
  <c r="CH35" i="15"/>
  <c r="CI35" i="15"/>
  <c r="CJ35" i="15"/>
  <c r="CK35" i="15"/>
  <c r="CL35" i="15"/>
  <c r="CM35" i="15"/>
  <c r="CN35" i="15"/>
  <c r="CO35" i="15"/>
  <c r="CP35" i="15"/>
  <c r="CQ35" i="15"/>
  <c r="CR35" i="15"/>
  <c r="CS35" i="15"/>
  <c r="CT35" i="15"/>
  <c r="CU35" i="15"/>
  <c r="CV35" i="15"/>
  <c r="CW35" i="15"/>
  <c r="CX35" i="15"/>
  <c r="CY35" i="15"/>
  <c r="CZ35" i="15"/>
  <c r="DA35" i="15"/>
  <c r="DB35" i="15"/>
  <c r="DC35" i="15"/>
  <c r="DD35" i="15"/>
  <c r="DE35" i="15"/>
  <c r="DF35" i="15"/>
  <c r="DG35" i="15"/>
  <c r="DH35" i="15"/>
  <c r="DI35" i="15"/>
  <c r="DJ35" i="15"/>
  <c r="DK35" i="15"/>
  <c r="DL35" i="15"/>
  <c r="DM35" i="15"/>
  <c r="DN35" i="15"/>
  <c r="DO35" i="15"/>
  <c r="DP35" i="15"/>
  <c r="DQ35" i="15"/>
  <c r="DR35" i="15"/>
  <c r="DS35" i="15"/>
  <c r="DT35" i="15"/>
  <c r="DU35" i="15"/>
  <c r="DV35" i="15"/>
  <c r="DW35" i="15"/>
  <c r="E36" i="15"/>
  <c r="F36" i="15"/>
  <c r="G36" i="15"/>
  <c r="H36" i="15"/>
  <c r="I36" i="15"/>
  <c r="J36" i="15"/>
  <c r="K36" i="15"/>
  <c r="L36" i="15"/>
  <c r="M36" i="15"/>
  <c r="N36" i="15"/>
  <c r="O36" i="15"/>
  <c r="P36" i="15"/>
  <c r="Q36" i="15"/>
  <c r="R36" i="15"/>
  <c r="S36" i="15"/>
  <c r="T36" i="15"/>
  <c r="U36" i="15"/>
  <c r="V36" i="15"/>
  <c r="W36" i="15"/>
  <c r="X36" i="15"/>
  <c r="Y36" i="15"/>
  <c r="Z36" i="15"/>
  <c r="AA36" i="15"/>
  <c r="AB36" i="15"/>
  <c r="AC36" i="15"/>
  <c r="AD36" i="15"/>
  <c r="AE36" i="15"/>
  <c r="AF36" i="15"/>
  <c r="AG36" i="15"/>
  <c r="AH36" i="15"/>
  <c r="AI36" i="15"/>
  <c r="AJ36" i="15"/>
  <c r="AK36" i="15"/>
  <c r="AL36" i="15"/>
  <c r="AM36" i="15"/>
  <c r="AN36" i="15"/>
  <c r="AO36" i="15"/>
  <c r="AP36" i="15"/>
  <c r="AQ36" i="15"/>
  <c r="AR36" i="15"/>
  <c r="AS36" i="15"/>
  <c r="AT36" i="15"/>
  <c r="AU36" i="15"/>
  <c r="AV36" i="15"/>
  <c r="AW36" i="15"/>
  <c r="AX36" i="15"/>
  <c r="AY36" i="15"/>
  <c r="AZ36" i="15"/>
  <c r="BA36" i="15"/>
  <c r="BB36" i="15"/>
  <c r="BC36" i="15"/>
  <c r="BD36" i="15"/>
  <c r="BE36" i="15"/>
  <c r="BF36" i="15"/>
  <c r="BG36" i="15"/>
  <c r="BH36" i="15"/>
  <c r="BI36" i="15"/>
  <c r="BJ36" i="15"/>
  <c r="BK36" i="15"/>
  <c r="BL36" i="15"/>
  <c r="BM36" i="15"/>
  <c r="BN36" i="15"/>
  <c r="BO36" i="15"/>
  <c r="BP36" i="15"/>
  <c r="BQ36" i="15"/>
  <c r="BR36" i="15"/>
  <c r="BS36" i="15"/>
  <c r="BT36" i="15"/>
  <c r="BU36" i="15"/>
  <c r="BV36" i="15"/>
  <c r="BW36" i="15"/>
  <c r="BX36" i="15"/>
  <c r="BY36" i="15"/>
  <c r="BZ36" i="15"/>
  <c r="CA36" i="15"/>
  <c r="CB36" i="15"/>
  <c r="CC36" i="15"/>
  <c r="CD36" i="15"/>
  <c r="CE36" i="15"/>
  <c r="CF36" i="15"/>
  <c r="CG36" i="15"/>
  <c r="CH36" i="15"/>
  <c r="CI36" i="15"/>
  <c r="CJ36" i="15"/>
  <c r="CK36" i="15"/>
  <c r="CL36" i="15"/>
  <c r="CM36" i="15"/>
  <c r="CN36" i="15"/>
  <c r="CO36" i="15"/>
  <c r="CP36" i="15"/>
  <c r="CQ36" i="15"/>
  <c r="CR36" i="15"/>
  <c r="CS36" i="15"/>
  <c r="CT36" i="15"/>
  <c r="CU36" i="15"/>
  <c r="CV36" i="15"/>
  <c r="CW36" i="15"/>
  <c r="CX36" i="15"/>
  <c r="CY36" i="15"/>
  <c r="CZ36" i="15"/>
  <c r="DA36" i="15"/>
  <c r="DB36" i="15"/>
  <c r="DC36" i="15"/>
  <c r="DD36" i="15"/>
  <c r="DE36" i="15"/>
  <c r="DF36" i="15"/>
  <c r="DG36" i="15"/>
  <c r="DH36" i="15"/>
  <c r="DI36" i="15"/>
  <c r="DJ36" i="15"/>
  <c r="DK36" i="15"/>
  <c r="DL36" i="15"/>
  <c r="DM36" i="15"/>
  <c r="DN36" i="15"/>
  <c r="DO36" i="15"/>
  <c r="DP36" i="15"/>
  <c r="DQ36" i="15"/>
  <c r="DR36" i="15"/>
  <c r="DS36" i="15"/>
  <c r="DT36" i="15"/>
  <c r="DU36" i="15"/>
  <c r="DV36" i="15"/>
  <c r="DW36" i="15"/>
  <c r="F39" i="15"/>
  <c r="G39" i="15"/>
  <c r="H39" i="15"/>
  <c r="I39" i="15"/>
  <c r="J39" i="15"/>
  <c r="K39" i="15"/>
  <c r="L39" i="15"/>
  <c r="M39" i="15"/>
  <c r="N39" i="15"/>
  <c r="O39" i="15"/>
  <c r="P39" i="15"/>
  <c r="Q39" i="15"/>
  <c r="R39" i="15"/>
  <c r="S39" i="15"/>
  <c r="T39" i="15"/>
  <c r="U39" i="15"/>
  <c r="V39" i="15"/>
  <c r="W39" i="15"/>
  <c r="X39" i="15"/>
  <c r="Y39" i="15"/>
  <c r="Z39" i="15"/>
  <c r="AA39" i="15"/>
  <c r="AB39" i="15"/>
  <c r="AC39" i="15"/>
  <c r="AD39" i="15"/>
  <c r="AE39" i="15"/>
  <c r="AF39" i="15"/>
  <c r="AG39" i="15"/>
  <c r="AH39" i="15"/>
  <c r="AI39" i="15"/>
  <c r="AJ39" i="15"/>
  <c r="AK39" i="15"/>
  <c r="AL39" i="15"/>
  <c r="AM39" i="15"/>
  <c r="AN39" i="15"/>
  <c r="AO39" i="15"/>
  <c r="AP39" i="15"/>
  <c r="AQ39" i="15"/>
  <c r="AR39" i="15"/>
  <c r="AS39" i="15"/>
  <c r="AT39" i="15"/>
  <c r="AU39" i="15"/>
  <c r="AV39" i="15"/>
  <c r="AW39" i="15"/>
  <c r="AX39" i="15"/>
  <c r="AY39" i="15"/>
  <c r="AZ39" i="15"/>
  <c r="BA39" i="15"/>
  <c r="BB39" i="15"/>
  <c r="BC39" i="15"/>
  <c r="BD39" i="15"/>
  <c r="BE39" i="15"/>
  <c r="BF39" i="15"/>
  <c r="BG39" i="15"/>
  <c r="BH39" i="15"/>
  <c r="BI39" i="15"/>
  <c r="BJ39" i="15"/>
  <c r="BK39" i="15"/>
  <c r="BL39" i="15"/>
  <c r="BM39" i="15"/>
  <c r="BN39" i="15"/>
  <c r="BO39" i="15"/>
  <c r="BP39" i="15"/>
  <c r="BQ39" i="15"/>
  <c r="BR39" i="15"/>
  <c r="BS39" i="15"/>
  <c r="BT39" i="15"/>
  <c r="BU39" i="15"/>
  <c r="BV39" i="15"/>
  <c r="BW39" i="15"/>
  <c r="BX39" i="15"/>
  <c r="BY39" i="15"/>
  <c r="BZ39" i="15"/>
  <c r="CA39" i="15"/>
  <c r="CB39" i="15"/>
  <c r="CC39" i="15"/>
  <c r="CD39" i="15"/>
  <c r="CE39" i="15"/>
  <c r="CF39" i="15"/>
  <c r="CG39" i="15"/>
  <c r="CH39" i="15"/>
  <c r="CI39" i="15"/>
  <c r="CJ39" i="15"/>
  <c r="CK39" i="15"/>
  <c r="CL39" i="15"/>
  <c r="CM39" i="15"/>
  <c r="CN39" i="15"/>
  <c r="CO39" i="15"/>
  <c r="CP39" i="15"/>
  <c r="CQ39" i="15"/>
  <c r="CR39" i="15"/>
  <c r="CS39" i="15"/>
  <c r="CT39" i="15"/>
  <c r="CU39" i="15"/>
  <c r="CV39" i="15"/>
  <c r="CW39" i="15"/>
  <c r="CX39" i="15"/>
  <c r="CY39" i="15"/>
  <c r="CZ39" i="15"/>
  <c r="DA39" i="15"/>
  <c r="DB39" i="15"/>
  <c r="DC39" i="15"/>
  <c r="DD39" i="15"/>
  <c r="DE39" i="15"/>
  <c r="DF39" i="15"/>
  <c r="DG39" i="15"/>
  <c r="DH39" i="15"/>
  <c r="DI39" i="15"/>
  <c r="DJ39" i="15"/>
  <c r="DK39" i="15"/>
  <c r="DL39" i="15"/>
  <c r="DM39" i="15"/>
  <c r="DN39" i="15"/>
  <c r="DO39" i="15"/>
  <c r="DP39" i="15"/>
  <c r="DQ39" i="15"/>
  <c r="DR39" i="15"/>
  <c r="DS39" i="15"/>
  <c r="DT39" i="15"/>
  <c r="DU39" i="15"/>
  <c r="DV39" i="15"/>
  <c r="DW39" i="15"/>
  <c r="F5" i="15"/>
  <c r="G5" i="15"/>
  <c r="H5" i="15"/>
  <c r="I5" i="15"/>
  <c r="J5" i="15"/>
  <c r="K5" i="15"/>
  <c r="L5" i="15"/>
  <c r="M5" i="15"/>
  <c r="N5" i="15"/>
  <c r="O5" i="15"/>
  <c r="P5" i="15"/>
  <c r="Q5" i="15"/>
  <c r="R5" i="15"/>
  <c r="S5" i="15"/>
  <c r="T5" i="15"/>
  <c r="U5" i="15"/>
  <c r="V5" i="15"/>
  <c r="W5" i="15"/>
  <c r="X5" i="15"/>
  <c r="Y5" i="15"/>
  <c r="Z5" i="15"/>
  <c r="AA5" i="15"/>
  <c r="AB5" i="15"/>
  <c r="AC5" i="15"/>
  <c r="AD5" i="15"/>
  <c r="AE5" i="15"/>
  <c r="AF5" i="15"/>
  <c r="AG5" i="15"/>
  <c r="AH5" i="15"/>
  <c r="AI5" i="15"/>
  <c r="AJ5" i="15"/>
  <c r="AK5" i="15"/>
  <c r="AL5" i="15"/>
  <c r="AM5" i="15"/>
  <c r="AN5" i="15"/>
  <c r="AO5" i="15"/>
  <c r="AP5" i="15"/>
  <c r="AQ5" i="15"/>
  <c r="AR5" i="15"/>
  <c r="AS5" i="15"/>
  <c r="AT5" i="15"/>
  <c r="AU5" i="15"/>
  <c r="AV5" i="15"/>
  <c r="AW5" i="15"/>
  <c r="AX5" i="15"/>
  <c r="AY5" i="15"/>
  <c r="AZ5" i="15"/>
  <c r="BA5" i="15"/>
  <c r="BB5" i="15"/>
  <c r="BC5" i="15"/>
  <c r="BD5" i="15"/>
  <c r="BE5" i="15"/>
  <c r="BF5" i="15"/>
  <c r="BG5" i="15"/>
  <c r="BH5" i="15"/>
  <c r="BI5" i="15"/>
  <c r="BJ5" i="15"/>
  <c r="BK5" i="15"/>
  <c r="BL5" i="15"/>
  <c r="BM5" i="15"/>
  <c r="BN5" i="15"/>
  <c r="BO5" i="15"/>
  <c r="BP5" i="15"/>
  <c r="BQ5" i="15"/>
  <c r="BR5" i="15"/>
  <c r="BS5" i="15"/>
  <c r="BT5" i="15"/>
  <c r="BU5" i="15"/>
  <c r="BV5" i="15"/>
  <c r="BW5" i="15"/>
  <c r="BX5" i="15"/>
  <c r="BY5" i="15"/>
  <c r="BZ5" i="15"/>
  <c r="CA5" i="15"/>
  <c r="CB5" i="15"/>
  <c r="CC5" i="15"/>
  <c r="CD5" i="15"/>
  <c r="CE5" i="15"/>
  <c r="CF5" i="15"/>
  <c r="CG5" i="15"/>
  <c r="CH5" i="15"/>
  <c r="CI5" i="15"/>
  <c r="CJ5" i="15"/>
  <c r="CK5" i="15"/>
  <c r="CL5" i="15"/>
  <c r="CM5" i="15"/>
  <c r="CN5" i="15"/>
  <c r="CO5" i="15"/>
  <c r="CP5" i="15"/>
  <c r="CQ5" i="15"/>
  <c r="CR5" i="15"/>
  <c r="CS5" i="15"/>
  <c r="CT5" i="15"/>
  <c r="CU5" i="15"/>
  <c r="CV5" i="15"/>
  <c r="CW5" i="15"/>
  <c r="CX5" i="15"/>
  <c r="CY5" i="15"/>
  <c r="CZ5" i="15"/>
  <c r="DA5" i="15"/>
  <c r="DB5" i="15"/>
  <c r="DC5" i="15"/>
  <c r="DD5" i="15"/>
  <c r="DE5" i="15"/>
  <c r="DF5" i="15"/>
  <c r="DG5" i="15"/>
  <c r="DH5" i="15"/>
  <c r="DI5" i="15"/>
  <c r="DJ5" i="15"/>
  <c r="DK5" i="15"/>
  <c r="DL5" i="15"/>
  <c r="DM5" i="15"/>
  <c r="DN5" i="15"/>
  <c r="DO5" i="15"/>
  <c r="DP5" i="15"/>
  <c r="DQ5" i="15"/>
  <c r="DR5" i="15"/>
  <c r="DS5" i="15"/>
  <c r="DT5" i="15"/>
  <c r="DU5" i="15"/>
  <c r="DV5" i="15"/>
  <c r="DW5" i="15"/>
  <c r="E5" i="15"/>
  <c r="F7" i="14"/>
  <c r="G7" i="14"/>
  <c r="H7" i="14"/>
  <c r="I7" i="14"/>
  <c r="J7" i="14"/>
  <c r="K7" i="14"/>
  <c r="L7" i="14"/>
  <c r="M7" i="14"/>
  <c r="N7" i="14"/>
  <c r="O7" i="14"/>
  <c r="P7" i="14"/>
  <c r="Q7" i="14"/>
  <c r="R7" i="14"/>
  <c r="S7" i="14"/>
  <c r="T7" i="14"/>
  <c r="U7" i="14"/>
  <c r="V7" i="14"/>
  <c r="W7" i="14"/>
  <c r="X7" i="14"/>
  <c r="Y7" i="14"/>
  <c r="Z7" i="14"/>
  <c r="AA7" i="14"/>
  <c r="AB7" i="14"/>
  <c r="AC7" i="14"/>
  <c r="AD7" i="14"/>
  <c r="AE7" i="14"/>
  <c r="AF7" i="14"/>
  <c r="AG7" i="14"/>
  <c r="AH7" i="14"/>
  <c r="AI7" i="14"/>
  <c r="AJ7" i="14"/>
  <c r="AK7" i="14"/>
  <c r="AL7" i="14"/>
  <c r="AM7" i="14"/>
  <c r="AN7" i="14"/>
  <c r="AO7" i="14"/>
  <c r="AP7" i="14"/>
  <c r="AQ7" i="14"/>
  <c r="AR7" i="14"/>
  <c r="AS7" i="14"/>
  <c r="AT7" i="14"/>
  <c r="AU7" i="14"/>
  <c r="AV7" i="14"/>
  <c r="AW7" i="14"/>
  <c r="AX7" i="14"/>
  <c r="AY7" i="14"/>
  <c r="AZ7" i="14"/>
  <c r="BA7" i="14"/>
  <c r="BB7" i="14"/>
  <c r="BC7" i="14"/>
  <c r="BD7" i="14"/>
  <c r="BE7" i="14"/>
  <c r="BF7" i="14"/>
  <c r="BG7" i="14"/>
  <c r="BH7" i="14"/>
  <c r="BI7" i="14"/>
  <c r="BJ7" i="14"/>
  <c r="BK7" i="14"/>
  <c r="BL7" i="14"/>
  <c r="BM7" i="14"/>
  <c r="BN7" i="14"/>
  <c r="BO7" i="14"/>
  <c r="BP7" i="14"/>
  <c r="BQ7" i="14"/>
  <c r="BR7" i="14"/>
  <c r="BS7" i="14"/>
  <c r="BT7" i="14"/>
  <c r="BU7" i="14"/>
  <c r="BV7" i="14"/>
  <c r="BW7" i="14"/>
  <c r="BX7" i="14"/>
  <c r="BY7" i="14"/>
  <c r="BZ7" i="14"/>
  <c r="CA7" i="14"/>
  <c r="CB7" i="14"/>
  <c r="CC7" i="14"/>
  <c r="CD7" i="14"/>
  <c r="CE7" i="14"/>
  <c r="CF7" i="14"/>
  <c r="CG7" i="14"/>
  <c r="CH7" i="14"/>
  <c r="CI7" i="14"/>
  <c r="CJ7" i="14"/>
  <c r="CK7" i="14"/>
  <c r="CL7" i="14"/>
  <c r="CM7" i="14"/>
  <c r="CN7" i="14"/>
  <c r="CO7" i="14"/>
  <c r="CP7" i="14"/>
  <c r="CQ7" i="14"/>
  <c r="CR7" i="14"/>
  <c r="CS7" i="14"/>
  <c r="CT7" i="14"/>
  <c r="CU7" i="14"/>
  <c r="CV7" i="14"/>
  <c r="CW7" i="14"/>
  <c r="CX7" i="14"/>
  <c r="CY7" i="14"/>
  <c r="CZ7" i="14"/>
  <c r="DA7" i="14"/>
  <c r="DB7" i="14"/>
  <c r="DC7" i="14"/>
  <c r="DD7" i="14"/>
  <c r="DE7" i="14"/>
  <c r="DF7" i="14"/>
  <c r="DG7" i="14"/>
  <c r="DH7" i="14"/>
  <c r="DI7" i="14"/>
  <c r="DJ7" i="14"/>
  <c r="DK7" i="14"/>
  <c r="DL7" i="14"/>
  <c r="DM7" i="14"/>
  <c r="DN7" i="14"/>
  <c r="DO7" i="14"/>
  <c r="DP7" i="14"/>
  <c r="DQ7" i="14"/>
  <c r="DR7" i="14"/>
  <c r="DS7" i="14"/>
  <c r="DT7" i="14"/>
  <c r="DU7" i="14"/>
  <c r="DV7" i="14"/>
  <c r="DW7" i="14"/>
  <c r="E7" i="14"/>
  <c r="F6" i="14"/>
  <c r="G6" i="14"/>
  <c r="H6" i="14"/>
  <c r="I6" i="14"/>
  <c r="J6" i="14"/>
  <c r="K6" i="14"/>
  <c r="L6" i="14"/>
  <c r="M6" i="14"/>
  <c r="N6" i="14"/>
  <c r="O6" i="14"/>
  <c r="P6" i="14"/>
  <c r="Q6" i="14"/>
  <c r="R6" i="14"/>
  <c r="S6" i="14"/>
  <c r="T6" i="14"/>
  <c r="U6" i="14"/>
  <c r="V6" i="14"/>
  <c r="W6" i="14"/>
  <c r="X6" i="14"/>
  <c r="Y6" i="14"/>
  <c r="Z6" i="14"/>
  <c r="AA6" i="14"/>
  <c r="AB6" i="14"/>
  <c r="AC6" i="14"/>
  <c r="AD6" i="14"/>
  <c r="AE6" i="14"/>
  <c r="AF6" i="14"/>
  <c r="AG6" i="14"/>
  <c r="AH6" i="14"/>
  <c r="AI6" i="14"/>
  <c r="AJ6" i="14"/>
  <c r="AK6" i="14"/>
  <c r="AL6" i="14"/>
  <c r="AM6" i="14"/>
  <c r="AN6" i="14"/>
  <c r="AO6" i="14"/>
  <c r="AP6" i="14"/>
  <c r="AQ6" i="14"/>
  <c r="AR6" i="14"/>
  <c r="AS6" i="14"/>
  <c r="AT6" i="14"/>
  <c r="AU6" i="14"/>
  <c r="AV6" i="14"/>
  <c r="AW6" i="14"/>
  <c r="AX6" i="14"/>
  <c r="AY6" i="14"/>
  <c r="AZ6" i="14"/>
  <c r="BA6" i="14"/>
  <c r="BB6" i="14"/>
  <c r="BC6" i="14"/>
  <c r="BD6" i="14"/>
  <c r="BE6" i="14"/>
  <c r="BF6" i="14"/>
  <c r="BG6" i="14"/>
  <c r="BH6" i="14"/>
  <c r="BI6" i="14"/>
  <c r="BJ6" i="14"/>
  <c r="BK6" i="14"/>
  <c r="BL6" i="14"/>
  <c r="BM6" i="14"/>
  <c r="BN6" i="14"/>
  <c r="BO6" i="14"/>
  <c r="BP6" i="14"/>
  <c r="BQ6" i="14"/>
  <c r="BR6" i="14"/>
  <c r="BS6" i="14"/>
  <c r="BT6" i="14"/>
  <c r="BU6" i="14"/>
  <c r="BV6" i="14"/>
  <c r="BW6" i="14"/>
  <c r="BX6" i="14"/>
  <c r="BY6" i="14"/>
  <c r="BZ6" i="14"/>
  <c r="CA6" i="14"/>
  <c r="CB6" i="14"/>
  <c r="CC6" i="14"/>
  <c r="CD6" i="14"/>
  <c r="CE6" i="14"/>
  <c r="CF6" i="14"/>
  <c r="CG6" i="14"/>
  <c r="CH6" i="14"/>
  <c r="CI6" i="14"/>
  <c r="CJ6" i="14"/>
  <c r="CK6" i="14"/>
  <c r="CL6" i="14"/>
  <c r="CM6" i="14"/>
  <c r="CN6" i="14"/>
  <c r="CO6" i="14"/>
  <c r="CP6" i="14"/>
  <c r="CQ6" i="14"/>
  <c r="CR6" i="14"/>
  <c r="CS6" i="14"/>
  <c r="CT6" i="14"/>
  <c r="CU6" i="14"/>
  <c r="CV6" i="14"/>
  <c r="CW6" i="14"/>
  <c r="CX6" i="14"/>
  <c r="CY6" i="14"/>
  <c r="CZ6" i="14"/>
  <c r="DA6" i="14"/>
  <c r="DB6" i="14"/>
  <c r="DC6" i="14"/>
  <c r="DD6" i="14"/>
  <c r="DE6" i="14"/>
  <c r="DF6" i="14"/>
  <c r="DG6" i="14"/>
  <c r="DH6" i="14"/>
  <c r="DI6" i="14"/>
  <c r="DJ6" i="14"/>
  <c r="DK6" i="14"/>
  <c r="DL6" i="14"/>
  <c r="DM6" i="14"/>
  <c r="DN6" i="14"/>
  <c r="DO6" i="14"/>
  <c r="DP6" i="14"/>
  <c r="DQ6" i="14"/>
  <c r="DR6" i="14"/>
  <c r="DS6" i="14"/>
  <c r="DT6" i="14"/>
  <c r="DU6" i="14"/>
  <c r="DV6" i="14"/>
  <c r="DW6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R8" i="14"/>
  <c r="S8" i="14"/>
  <c r="T8" i="14"/>
  <c r="U8" i="14"/>
  <c r="V8" i="14"/>
  <c r="W8" i="14"/>
  <c r="X8" i="14"/>
  <c r="Y8" i="14"/>
  <c r="Z8" i="14"/>
  <c r="AA8" i="14"/>
  <c r="AB8" i="14"/>
  <c r="AC8" i="14"/>
  <c r="AD8" i="14"/>
  <c r="AE8" i="14"/>
  <c r="AF8" i="14"/>
  <c r="AG8" i="14"/>
  <c r="AH8" i="14"/>
  <c r="AI8" i="14"/>
  <c r="AJ8" i="14"/>
  <c r="AK8" i="14"/>
  <c r="AL8" i="14"/>
  <c r="AM8" i="14"/>
  <c r="AN8" i="14"/>
  <c r="AO8" i="14"/>
  <c r="AP8" i="14"/>
  <c r="AQ8" i="14"/>
  <c r="AR8" i="14"/>
  <c r="AS8" i="14"/>
  <c r="AT8" i="14"/>
  <c r="AU8" i="14"/>
  <c r="AV8" i="14"/>
  <c r="AW8" i="14"/>
  <c r="AX8" i="14"/>
  <c r="AY8" i="14"/>
  <c r="AZ8" i="14"/>
  <c r="BA8" i="14"/>
  <c r="BB8" i="14"/>
  <c r="BC8" i="14"/>
  <c r="BD8" i="14"/>
  <c r="BE8" i="14"/>
  <c r="BF8" i="14"/>
  <c r="BG8" i="14"/>
  <c r="BH8" i="14"/>
  <c r="BI8" i="14"/>
  <c r="BJ8" i="14"/>
  <c r="BK8" i="14"/>
  <c r="BL8" i="14"/>
  <c r="BM8" i="14"/>
  <c r="BN8" i="14"/>
  <c r="BO8" i="14"/>
  <c r="BP8" i="14"/>
  <c r="BQ8" i="14"/>
  <c r="BR8" i="14"/>
  <c r="BS8" i="14"/>
  <c r="BT8" i="14"/>
  <c r="BU8" i="14"/>
  <c r="BV8" i="14"/>
  <c r="BW8" i="14"/>
  <c r="BX8" i="14"/>
  <c r="BY8" i="14"/>
  <c r="BZ8" i="14"/>
  <c r="CA8" i="14"/>
  <c r="CB8" i="14"/>
  <c r="CC8" i="14"/>
  <c r="CD8" i="14"/>
  <c r="CE8" i="14"/>
  <c r="CF8" i="14"/>
  <c r="CG8" i="14"/>
  <c r="CH8" i="14"/>
  <c r="CI8" i="14"/>
  <c r="CJ8" i="14"/>
  <c r="CK8" i="14"/>
  <c r="CL8" i="14"/>
  <c r="CM8" i="14"/>
  <c r="CN8" i="14"/>
  <c r="CO8" i="14"/>
  <c r="CP8" i="14"/>
  <c r="CQ8" i="14"/>
  <c r="CR8" i="14"/>
  <c r="CS8" i="14"/>
  <c r="CT8" i="14"/>
  <c r="CU8" i="14"/>
  <c r="CV8" i="14"/>
  <c r="CW8" i="14"/>
  <c r="CX8" i="14"/>
  <c r="CY8" i="14"/>
  <c r="CZ8" i="14"/>
  <c r="DA8" i="14"/>
  <c r="DB8" i="14"/>
  <c r="DC8" i="14"/>
  <c r="DD8" i="14"/>
  <c r="DE8" i="14"/>
  <c r="DF8" i="14"/>
  <c r="DG8" i="14"/>
  <c r="DH8" i="14"/>
  <c r="DI8" i="14"/>
  <c r="DJ8" i="14"/>
  <c r="DK8" i="14"/>
  <c r="DL8" i="14"/>
  <c r="DM8" i="14"/>
  <c r="DN8" i="14"/>
  <c r="DO8" i="14"/>
  <c r="DP8" i="14"/>
  <c r="DQ8" i="14"/>
  <c r="DR8" i="14"/>
  <c r="DS8" i="14"/>
  <c r="DT8" i="14"/>
  <c r="DU8" i="14"/>
  <c r="DV8" i="14"/>
  <c r="DW8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R9" i="14"/>
  <c r="S9" i="14"/>
  <c r="T9" i="14"/>
  <c r="U9" i="14"/>
  <c r="V9" i="14"/>
  <c r="W9" i="14"/>
  <c r="X9" i="14"/>
  <c r="Y9" i="14"/>
  <c r="Z9" i="14"/>
  <c r="AA9" i="14"/>
  <c r="AB9" i="14"/>
  <c r="AC9" i="14"/>
  <c r="AD9" i="14"/>
  <c r="AE9" i="14"/>
  <c r="AF9" i="14"/>
  <c r="AG9" i="14"/>
  <c r="AH9" i="14"/>
  <c r="AI9" i="14"/>
  <c r="AJ9" i="14"/>
  <c r="AK9" i="14"/>
  <c r="AL9" i="14"/>
  <c r="AM9" i="14"/>
  <c r="AN9" i="14"/>
  <c r="AO9" i="14"/>
  <c r="AP9" i="14"/>
  <c r="AQ9" i="14"/>
  <c r="AR9" i="14"/>
  <c r="AS9" i="14"/>
  <c r="AT9" i="14"/>
  <c r="AU9" i="14"/>
  <c r="AV9" i="14"/>
  <c r="AW9" i="14"/>
  <c r="AX9" i="14"/>
  <c r="AY9" i="14"/>
  <c r="AZ9" i="14"/>
  <c r="BA9" i="14"/>
  <c r="BB9" i="14"/>
  <c r="BC9" i="14"/>
  <c r="BD9" i="14"/>
  <c r="BE9" i="14"/>
  <c r="BF9" i="14"/>
  <c r="BG9" i="14"/>
  <c r="BH9" i="14"/>
  <c r="BI9" i="14"/>
  <c r="BJ9" i="14"/>
  <c r="BK9" i="14"/>
  <c r="BL9" i="14"/>
  <c r="BM9" i="14"/>
  <c r="BN9" i="14"/>
  <c r="BO9" i="14"/>
  <c r="BP9" i="14"/>
  <c r="BQ9" i="14"/>
  <c r="BR9" i="14"/>
  <c r="BS9" i="14"/>
  <c r="BT9" i="14"/>
  <c r="BU9" i="14"/>
  <c r="BV9" i="14"/>
  <c r="BW9" i="14"/>
  <c r="BX9" i="14"/>
  <c r="BY9" i="14"/>
  <c r="BZ9" i="14"/>
  <c r="CA9" i="14"/>
  <c r="CB9" i="14"/>
  <c r="CC9" i="14"/>
  <c r="CD9" i="14"/>
  <c r="CE9" i="14"/>
  <c r="CF9" i="14"/>
  <c r="CG9" i="14"/>
  <c r="CH9" i="14"/>
  <c r="CI9" i="14"/>
  <c r="CJ9" i="14"/>
  <c r="CK9" i="14"/>
  <c r="CL9" i="14"/>
  <c r="CM9" i="14"/>
  <c r="CN9" i="14"/>
  <c r="CO9" i="14"/>
  <c r="CP9" i="14"/>
  <c r="CQ9" i="14"/>
  <c r="CR9" i="14"/>
  <c r="CS9" i="14"/>
  <c r="CT9" i="14"/>
  <c r="CU9" i="14"/>
  <c r="CV9" i="14"/>
  <c r="CW9" i="14"/>
  <c r="CX9" i="14"/>
  <c r="CY9" i="14"/>
  <c r="CZ9" i="14"/>
  <c r="DA9" i="14"/>
  <c r="DB9" i="14"/>
  <c r="DC9" i="14"/>
  <c r="DD9" i="14"/>
  <c r="DE9" i="14"/>
  <c r="DF9" i="14"/>
  <c r="DG9" i="14"/>
  <c r="DH9" i="14"/>
  <c r="DI9" i="14"/>
  <c r="DJ9" i="14"/>
  <c r="DK9" i="14"/>
  <c r="DL9" i="14"/>
  <c r="DM9" i="14"/>
  <c r="DN9" i="14"/>
  <c r="DO9" i="14"/>
  <c r="DP9" i="14"/>
  <c r="DQ9" i="14"/>
  <c r="DR9" i="14"/>
  <c r="DS9" i="14"/>
  <c r="DT9" i="14"/>
  <c r="DU9" i="14"/>
  <c r="DV9" i="14"/>
  <c r="DW9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R10" i="14"/>
  <c r="S10" i="14"/>
  <c r="T10" i="14"/>
  <c r="U10" i="14"/>
  <c r="V10" i="14"/>
  <c r="W10" i="14"/>
  <c r="X10" i="14"/>
  <c r="Y10" i="14"/>
  <c r="Z10" i="14"/>
  <c r="AA10" i="14"/>
  <c r="AB10" i="14"/>
  <c r="AC10" i="14"/>
  <c r="AD10" i="14"/>
  <c r="AE10" i="14"/>
  <c r="AF10" i="14"/>
  <c r="AG10" i="14"/>
  <c r="AH10" i="14"/>
  <c r="AI10" i="14"/>
  <c r="AJ10" i="14"/>
  <c r="AK10" i="14"/>
  <c r="AL10" i="14"/>
  <c r="AM10" i="14"/>
  <c r="AN10" i="14"/>
  <c r="AO10" i="14"/>
  <c r="AP10" i="14"/>
  <c r="AQ10" i="14"/>
  <c r="AR10" i="14"/>
  <c r="AS10" i="14"/>
  <c r="AT10" i="14"/>
  <c r="AU10" i="14"/>
  <c r="AV10" i="14"/>
  <c r="AW10" i="14"/>
  <c r="AX10" i="14"/>
  <c r="AY10" i="14"/>
  <c r="AZ10" i="14"/>
  <c r="BA10" i="14"/>
  <c r="BB10" i="14"/>
  <c r="BC10" i="14"/>
  <c r="BD10" i="14"/>
  <c r="BE10" i="14"/>
  <c r="BF10" i="14"/>
  <c r="BG10" i="14"/>
  <c r="BH10" i="14"/>
  <c r="BI10" i="14"/>
  <c r="BJ10" i="14"/>
  <c r="BK10" i="14"/>
  <c r="BL10" i="14"/>
  <c r="BM10" i="14"/>
  <c r="BN10" i="14"/>
  <c r="BO10" i="14"/>
  <c r="BP10" i="14"/>
  <c r="BQ10" i="14"/>
  <c r="BR10" i="14"/>
  <c r="BS10" i="14"/>
  <c r="BT10" i="14"/>
  <c r="BU10" i="14"/>
  <c r="BV10" i="14"/>
  <c r="BW10" i="14"/>
  <c r="BX10" i="14"/>
  <c r="BY10" i="14"/>
  <c r="BZ10" i="14"/>
  <c r="CA10" i="14"/>
  <c r="CB10" i="14"/>
  <c r="CC10" i="14"/>
  <c r="CD10" i="14"/>
  <c r="CE10" i="14"/>
  <c r="CF10" i="14"/>
  <c r="CG10" i="14"/>
  <c r="CH10" i="14"/>
  <c r="CI10" i="14"/>
  <c r="CJ10" i="14"/>
  <c r="CK10" i="14"/>
  <c r="CL10" i="14"/>
  <c r="CM10" i="14"/>
  <c r="CN10" i="14"/>
  <c r="CO10" i="14"/>
  <c r="CP10" i="14"/>
  <c r="CQ10" i="14"/>
  <c r="CR10" i="14"/>
  <c r="CS10" i="14"/>
  <c r="CT10" i="14"/>
  <c r="CU10" i="14"/>
  <c r="CV10" i="14"/>
  <c r="CW10" i="14"/>
  <c r="CX10" i="14"/>
  <c r="CY10" i="14"/>
  <c r="CZ10" i="14"/>
  <c r="DA10" i="14"/>
  <c r="DB10" i="14"/>
  <c r="DC10" i="14"/>
  <c r="DD10" i="14"/>
  <c r="DE10" i="14"/>
  <c r="DF10" i="14"/>
  <c r="DG10" i="14"/>
  <c r="DH10" i="14"/>
  <c r="DI10" i="14"/>
  <c r="DJ10" i="14"/>
  <c r="DK10" i="14"/>
  <c r="DL10" i="14"/>
  <c r="DM10" i="14"/>
  <c r="DN10" i="14"/>
  <c r="DO10" i="14"/>
  <c r="DP10" i="14"/>
  <c r="DQ10" i="14"/>
  <c r="DR10" i="14"/>
  <c r="DS10" i="14"/>
  <c r="DT10" i="14"/>
  <c r="DU10" i="14"/>
  <c r="DV10" i="14"/>
  <c r="DW10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R11" i="14"/>
  <c r="S11" i="14"/>
  <c r="T11" i="14"/>
  <c r="U11" i="14"/>
  <c r="V11" i="14"/>
  <c r="W11" i="14"/>
  <c r="X11" i="14"/>
  <c r="Y11" i="14"/>
  <c r="Z11" i="14"/>
  <c r="AA11" i="14"/>
  <c r="AB11" i="14"/>
  <c r="AC11" i="14"/>
  <c r="AD11" i="14"/>
  <c r="AE11" i="14"/>
  <c r="AF11" i="14"/>
  <c r="AG11" i="14"/>
  <c r="AH11" i="14"/>
  <c r="AI11" i="14"/>
  <c r="AJ11" i="14"/>
  <c r="AK11" i="14"/>
  <c r="AL11" i="14"/>
  <c r="AM11" i="14"/>
  <c r="AN11" i="14"/>
  <c r="AO11" i="14"/>
  <c r="AP11" i="14"/>
  <c r="AQ11" i="14"/>
  <c r="AR11" i="14"/>
  <c r="AS11" i="14"/>
  <c r="AT11" i="14"/>
  <c r="AU11" i="14"/>
  <c r="AV11" i="14"/>
  <c r="AW11" i="14"/>
  <c r="AX11" i="14"/>
  <c r="AY11" i="14"/>
  <c r="AZ11" i="14"/>
  <c r="BA11" i="14"/>
  <c r="BB11" i="14"/>
  <c r="BC11" i="14"/>
  <c r="BD11" i="14"/>
  <c r="BE11" i="14"/>
  <c r="BF11" i="14"/>
  <c r="BG11" i="14"/>
  <c r="BH11" i="14"/>
  <c r="BI11" i="14"/>
  <c r="BJ11" i="14"/>
  <c r="BK11" i="14"/>
  <c r="BL11" i="14"/>
  <c r="BM11" i="14"/>
  <c r="BN11" i="14"/>
  <c r="BO11" i="14"/>
  <c r="BP11" i="14"/>
  <c r="BQ11" i="14"/>
  <c r="BR11" i="14"/>
  <c r="BS11" i="14"/>
  <c r="BT11" i="14"/>
  <c r="BU11" i="14"/>
  <c r="BV11" i="14"/>
  <c r="BW11" i="14"/>
  <c r="BX11" i="14"/>
  <c r="BY11" i="14"/>
  <c r="BZ11" i="14"/>
  <c r="CA11" i="14"/>
  <c r="CB11" i="14"/>
  <c r="CC11" i="14"/>
  <c r="CD11" i="14"/>
  <c r="CE11" i="14"/>
  <c r="CF11" i="14"/>
  <c r="CG11" i="14"/>
  <c r="CH11" i="14"/>
  <c r="CI11" i="14"/>
  <c r="CJ11" i="14"/>
  <c r="CK11" i="14"/>
  <c r="CL11" i="14"/>
  <c r="CM11" i="14"/>
  <c r="CN11" i="14"/>
  <c r="CO11" i="14"/>
  <c r="CP11" i="14"/>
  <c r="CQ11" i="14"/>
  <c r="CR11" i="14"/>
  <c r="CS11" i="14"/>
  <c r="CT11" i="14"/>
  <c r="CU11" i="14"/>
  <c r="CV11" i="14"/>
  <c r="CW11" i="14"/>
  <c r="CX11" i="14"/>
  <c r="CY11" i="14"/>
  <c r="CZ11" i="14"/>
  <c r="DA11" i="14"/>
  <c r="DB11" i="14"/>
  <c r="DC11" i="14"/>
  <c r="DD11" i="14"/>
  <c r="DE11" i="14"/>
  <c r="DF11" i="14"/>
  <c r="DG11" i="14"/>
  <c r="DH11" i="14"/>
  <c r="DI11" i="14"/>
  <c r="DJ11" i="14"/>
  <c r="DK11" i="14"/>
  <c r="DL11" i="14"/>
  <c r="DM11" i="14"/>
  <c r="DN11" i="14"/>
  <c r="DO11" i="14"/>
  <c r="DP11" i="14"/>
  <c r="DQ11" i="14"/>
  <c r="DR11" i="14"/>
  <c r="DS11" i="14"/>
  <c r="DT11" i="14"/>
  <c r="DU11" i="14"/>
  <c r="DV11" i="14"/>
  <c r="DW11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R12" i="14"/>
  <c r="S12" i="14"/>
  <c r="T12" i="14"/>
  <c r="U12" i="14"/>
  <c r="V12" i="14"/>
  <c r="W12" i="14"/>
  <c r="X12" i="14"/>
  <c r="Y12" i="14"/>
  <c r="Z12" i="14"/>
  <c r="AA12" i="14"/>
  <c r="AB12" i="14"/>
  <c r="AC12" i="14"/>
  <c r="AD12" i="14"/>
  <c r="AE12" i="14"/>
  <c r="AF12" i="14"/>
  <c r="AG12" i="14"/>
  <c r="AH12" i="14"/>
  <c r="AI12" i="14"/>
  <c r="AJ12" i="14"/>
  <c r="AK12" i="14"/>
  <c r="AL12" i="14"/>
  <c r="AM12" i="14"/>
  <c r="AN12" i="14"/>
  <c r="AO12" i="14"/>
  <c r="AP12" i="14"/>
  <c r="AQ12" i="14"/>
  <c r="AR12" i="14"/>
  <c r="AS12" i="14"/>
  <c r="AT12" i="14"/>
  <c r="AU12" i="14"/>
  <c r="AV12" i="14"/>
  <c r="AW12" i="14"/>
  <c r="AX12" i="14"/>
  <c r="AY12" i="14"/>
  <c r="AZ12" i="14"/>
  <c r="BA12" i="14"/>
  <c r="BB12" i="14"/>
  <c r="BC12" i="14"/>
  <c r="BD12" i="14"/>
  <c r="BE12" i="14"/>
  <c r="BF12" i="14"/>
  <c r="BG12" i="14"/>
  <c r="BH12" i="14"/>
  <c r="BI12" i="14"/>
  <c r="BJ12" i="14"/>
  <c r="BK12" i="14"/>
  <c r="BL12" i="14"/>
  <c r="BM12" i="14"/>
  <c r="BN12" i="14"/>
  <c r="BO12" i="14"/>
  <c r="BP12" i="14"/>
  <c r="BQ12" i="14"/>
  <c r="BR12" i="14"/>
  <c r="BS12" i="14"/>
  <c r="BT12" i="14"/>
  <c r="BU12" i="14"/>
  <c r="BV12" i="14"/>
  <c r="BW12" i="14"/>
  <c r="BX12" i="14"/>
  <c r="BY12" i="14"/>
  <c r="BZ12" i="14"/>
  <c r="CA12" i="14"/>
  <c r="CB12" i="14"/>
  <c r="CC12" i="14"/>
  <c r="CD12" i="14"/>
  <c r="CE12" i="14"/>
  <c r="CF12" i="14"/>
  <c r="CG12" i="14"/>
  <c r="CH12" i="14"/>
  <c r="CI12" i="14"/>
  <c r="CJ12" i="14"/>
  <c r="CK12" i="14"/>
  <c r="CL12" i="14"/>
  <c r="CM12" i="14"/>
  <c r="CN12" i="14"/>
  <c r="CO12" i="14"/>
  <c r="CP12" i="14"/>
  <c r="CQ12" i="14"/>
  <c r="CR12" i="14"/>
  <c r="CS12" i="14"/>
  <c r="CT12" i="14"/>
  <c r="CU12" i="14"/>
  <c r="CV12" i="14"/>
  <c r="CW12" i="14"/>
  <c r="CX12" i="14"/>
  <c r="CY12" i="14"/>
  <c r="CZ12" i="14"/>
  <c r="DA12" i="14"/>
  <c r="DB12" i="14"/>
  <c r="DC12" i="14"/>
  <c r="DD12" i="14"/>
  <c r="DE12" i="14"/>
  <c r="DF12" i="14"/>
  <c r="DG12" i="14"/>
  <c r="DH12" i="14"/>
  <c r="DI12" i="14"/>
  <c r="DJ12" i="14"/>
  <c r="DK12" i="14"/>
  <c r="DL12" i="14"/>
  <c r="DM12" i="14"/>
  <c r="DN12" i="14"/>
  <c r="DO12" i="14"/>
  <c r="DP12" i="14"/>
  <c r="DQ12" i="14"/>
  <c r="DR12" i="14"/>
  <c r="DS12" i="14"/>
  <c r="DT12" i="14"/>
  <c r="DU12" i="14"/>
  <c r="DV12" i="14"/>
  <c r="DW12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R13" i="14"/>
  <c r="S13" i="14"/>
  <c r="T13" i="14"/>
  <c r="U13" i="14"/>
  <c r="V13" i="14"/>
  <c r="W13" i="14"/>
  <c r="X13" i="14"/>
  <c r="Y13" i="14"/>
  <c r="Z13" i="14"/>
  <c r="AA13" i="14"/>
  <c r="AB13" i="14"/>
  <c r="AC13" i="14"/>
  <c r="AD13" i="14"/>
  <c r="AE13" i="14"/>
  <c r="AF13" i="14"/>
  <c r="AG13" i="14"/>
  <c r="AH13" i="14"/>
  <c r="AI13" i="14"/>
  <c r="AJ13" i="14"/>
  <c r="AK13" i="14"/>
  <c r="AL13" i="14"/>
  <c r="AM13" i="14"/>
  <c r="AN13" i="14"/>
  <c r="AO13" i="14"/>
  <c r="AP13" i="14"/>
  <c r="AQ13" i="14"/>
  <c r="AR13" i="14"/>
  <c r="AS13" i="14"/>
  <c r="AT13" i="14"/>
  <c r="AU13" i="14"/>
  <c r="AV13" i="14"/>
  <c r="AW13" i="14"/>
  <c r="AX13" i="14"/>
  <c r="AY13" i="14"/>
  <c r="AZ13" i="14"/>
  <c r="BA13" i="14"/>
  <c r="BB13" i="14"/>
  <c r="BC13" i="14"/>
  <c r="BD13" i="14"/>
  <c r="BE13" i="14"/>
  <c r="BF13" i="14"/>
  <c r="BG13" i="14"/>
  <c r="BH13" i="14"/>
  <c r="BI13" i="14"/>
  <c r="BJ13" i="14"/>
  <c r="BK13" i="14"/>
  <c r="BL13" i="14"/>
  <c r="BM13" i="14"/>
  <c r="BN13" i="14"/>
  <c r="BO13" i="14"/>
  <c r="BP13" i="14"/>
  <c r="BQ13" i="14"/>
  <c r="BR13" i="14"/>
  <c r="BS13" i="14"/>
  <c r="BT13" i="14"/>
  <c r="BU13" i="14"/>
  <c r="BV13" i="14"/>
  <c r="BW13" i="14"/>
  <c r="BX13" i="14"/>
  <c r="BY13" i="14"/>
  <c r="BZ13" i="14"/>
  <c r="CA13" i="14"/>
  <c r="CB13" i="14"/>
  <c r="CC13" i="14"/>
  <c r="CD13" i="14"/>
  <c r="CE13" i="14"/>
  <c r="CF13" i="14"/>
  <c r="CG13" i="14"/>
  <c r="CH13" i="14"/>
  <c r="CI13" i="14"/>
  <c r="CJ13" i="14"/>
  <c r="CK13" i="14"/>
  <c r="CL13" i="14"/>
  <c r="CM13" i="14"/>
  <c r="CN13" i="14"/>
  <c r="CO13" i="14"/>
  <c r="CP13" i="14"/>
  <c r="CQ13" i="14"/>
  <c r="CR13" i="14"/>
  <c r="CS13" i="14"/>
  <c r="CT13" i="14"/>
  <c r="CU13" i="14"/>
  <c r="CV13" i="14"/>
  <c r="CW13" i="14"/>
  <c r="CX13" i="14"/>
  <c r="CY13" i="14"/>
  <c r="CZ13" i="14"/>
  <c r="DA13" i="14"/>
  <c r="DB13" i="14"/>
  <c r="DC13" i="14"/>
  <c r="DD13" i="14"/>
  <c r="DE13" i="14"/>
  <c r="DF13" i="14"/>
  <c r="DG13" i="14"/>
  <c r="DH13" i="14"/>
  <c r="DI13" i="14"/>
  <c r="DJ13" i="14"/>
  <c r="DK13" i="14"/>
  <c r="DL13" i="14"/>
  <c r="DM13" i="14"/>
  <c r="DN13" i="14"/>
  <c r="DO13" i="14"/>
  <c r="DP13" i="14"/>
  <c r="DQ13" i="14"/>
  <c r="DR13" i="14"/>
  <c r="DS13" i="14"/>
  <c r="DT13" i="14"/>
  <c r="DU13" i="14"/>
  <c r="DV13" i="14"/>
  <c r="DW13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R18" i="14"/>
  <c r="S18" i="14"/>
  <c r="T18" i="14"/>
  <c r="U18" i="14"/>
  <c r="V18" i="14"/>
  <c r="W18" i="14"/>
  <c r="X18" i="14"/>
  <c r="Y18" i="14"/>
  <c r="Z18" i="14"/>
  <c r="AA18" i="14"/>
  <c r="AB18" i="14"/>
  <c r="AC18" i="14"/>
  <c r="AD18" i="14"/>
  <c r="AE18" i="14"/>
  <c r="AF18" i="14"/>
  <c r="AG18" i="14"/>
  <c r="AH18" i="14"/>
  <c r="AI18" i="14"/>
  <c r="AJ18" i="14"/>
  <c r="AK18" i="14"/>
  <c r="AL18" i="14"/>
  <c r="AM18" i="14"/>
  <c r="AN18" i="14"/>
  <c r="AO18" i="14"/>
  <c r="AP18" i="14"/>
  <c r="AQ18" i="14"/>
  <c r="AR18" i="14"/>
  <c r="AS18" i="14"/>
  <c r="AT18" i="14"/>
  <c r="AU18" i="14"/>
  <c r="AV18" i="14"/>
  <c r="AW18" i="14"/>
  <c r="AX18" i="14"/>
  <c r="AY18" i="14"/>
  <c r="AZ18" i="14"/>
  <c r="BA18" i="14"/>
  <c r="BB18" i="14"/>
  <c r="BC18" i="14"/>
  <c r="BD18" i="14"/>
  <c r="BE18" i="14"/>
  <c r="BF18" i="14"/>
  <c r="BG18" i="14"/>
  <c r="BH18" i="14"/>
  <c r="BI18" i="14"/>
  <c r="BJ18" i="14"/>
  <c r="BK18" i="14"/>
  <c r="BL18" i="14"/>
  <c r="BM18" i="14"/>
  <c r="BN18" i="14"/>
  <c r="BO18" i="14"/>
  <c r="BP18" i="14"/>
  <c r="BQ18" i="14"/>
  <c r="BR18" i="14"/>
  <c r="BS18" i="14"/>
  <c r="BT18" i="14"/>
  <c r="BU18" i="14"/>
  <c r="BV18" i="14"/>
  <c r="BW18" i="14"/>
  <c r="BX18" i="14"/>
  <c r="BY18" i="14"/>
  <c r="BZ18" i="14"/>
  <c r="CA18" i="14"/>
  <c r="CB18" i="14"/>
  <c r="CC18" i="14"/>
  <c r="CD18" i="14"/>
  <c r="CE18" i="14"/>
  <c r="CF18" i="14"/>
  <c r="CG18" i="14"/>
  <c r="CH18" i="14"/>
  <c r="CI18" i="14"/>
  <c r="CJ18" i="14"/>
  <c r="CK18" i="14"/>
  <c r="CL18" i="14"/>
  <c r="CM18" i="14"/>
  <c r="CN18" i="14"/>
  <c r="CO18" i="14"/>
  <c r="CP18" i="14"/>
  <c r="CQ18" i="14"/>
  <c r="CR18" i="14"/>
  <c r="CS18" i="14"/>
  <c r="CT18" i="14"/>
  <c r="CU18" i="14"/>
  <c r="CV18" i="14"/>
  <c r="CW18" i="14"/>
  <c r="CX18" i="14"/>
  <c r="CY18" i="14"/>
  <c r="CZ18" i="14"/>
  <c r="DA18" i="14"/>
  <c r="DB18" i="14"/>
  <c r="DC18" i="14"/>
  <c r="DD18" i="14"/>
  <c r="DE18" i="14"/>
  <c r="DF18" i="14"/>
  <c r="DG18" i="14"/>
  <c r="DH18" i="14"/>
  <c r="DI18" i="14"/>
  <c r="DJ18" i="14"/>
  <c r="DK18" i="14"/>
  <c r="DL18" i="14"/>
  <c r="DM18" i="14"/>
  <c r="DN18" i="14"/>
  <c r="DO18" i="14"/>
  <c r="DP18" i="14"/>
  <c r="DQ18" i="14"/>
  <c r="DR18" i="14"/>
  <c r="DS18" i="14"/>
  <c r="DT18" i="14"/>
  <c r="DU18" i="14"/>
  <c r="DV18" i="14"/>
  <c r="DW18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R19" i="14"/>
  <c r="S19" i="14"/>
  <c r="T19" i="14"/>
  <c r="U19" i="14"/>
  <c r="V19" i="14"/>
  <c r="W19" i="14"/>
  <c r="X19" i="14"/>
  <c r="Y19" i="14"/>
  <c r="Z19" i="14"/>
  <c r="AA19" i="14"/>
  <c r="AB19" i="14"/>
  <c r="AC19" i="14"/>
  <c r="AD19" i="14"/>
  <c r="AE19" i="14"/>
  <c r="AF19" i="14"/>
  <c r="AG19" i="14"/>
  <c r="AH19" i="14"/>
  <c r="AI19" i="14"/>
  <c r="AJ19" i="14"/>
  <c r="AK19" i="14"/>
  <c r="AL19" i="14"/>
  <c r="AM19" i="14"/>
  <c r="AN19" i="14"/>
  <c r="AO19" i="14"/>
  <c r="AP19" i="14"/>
  <c r="AQ19" i="14"/>
  <c r="AR19" i="14"/>
  <c r="AS19" i="14"/>
  <c r="AT19" i="14"/>
  <c r="AU19" i="14"/>
  <c r="AV19" i="14"/>
  <c r="AW19" i="14"/>
  <c r="AX19" i="14"/>
  <c r="AY19" i="14"/>
  <c r="AZ19" i="14"/>
  <c r="BA19" i="14"/>
  <c r="BB19" i="14"/>
  <c r="BC19" i="14"/>
  <c r="BD19" i="14"/>
  <c r="BE19" i="14"/>
  <c r="BF19" i="14"/>
  <c r="BG19" i="14"/>
  <c r="BH19" i="14"/>
  <c r="BI19" i="14"/>
  <c r="BJ19" i="14"/>
  <c r="BK19" i="14"/>
  <c r="BL19" i="14"/>
  <c r="BM19" i="14"/>
  <c r="BN19" i="14"/>
  <c r="BO19" i="14"/>
  <c r="BP19" i="14"/>
  <c r="BQ19" i="14"/>
  <c r="BR19" i="14"/>
  <c r="BS19" i="14"/>
  <c r="BT19" i="14"/>
  <c r="BU19" i="14"/>
  <c r="BV19" i="14"/>
  <c r="BW19" i="14"/>
  <c r="BX19" i="14"/>
  <c r="BY19" i="14"/>
  <c r="BZ19" i="14"/>
  <c r="CA19" i="14"/>
  <c r="CB19" i="14"/>
  <c r="CC19" i="14"/>
  <c r="CD19" i="14"/>
  <c r="CE19" i="14"/>
  <c r="CF19" i="14"/>
  <c r="CG19" i="14"/>
  <c r="CH19" i="14"/>
  <c r="CI19" i="14"/>
  <c r="CJ19" i="14"/>
  <c r="CK19" i="14"/>
  <c r="CL19" i="14"/>
  <c r="CM19" i="14"/>
  <c r="CN19" i="14"/>
  <c r="CO19" i="14"/>
  <c r="CP19" i="14"/>
  <c r="CQ19" i="14"/>
  <c r="CR19" i="14"/>
  <c r="CS19" i="14"/>
  <c r="CT19" i="14"/>
  <c r="CU19" i="14"/>
  <c r="CV19" i="14"/>
  <c r="CW19" i="14"/>
  <c r="CX19" i="14"/>
  <c r="CY19" i="14"/>
  <c r="CZ19" i="14"/>
  <c r="DA19" i="14"/>
  <c r="DB19" i="14"/>
  <c r="DC19" i="14"/>
  <c r="DD19" i="14"/>
  <c r="DE19" i="14"/>
  <c r="DF19" i="14"/>
  <c r="DG19" i="14"/>
  <c r="DH19" i="14"/>
  <c r="DI19" i="14"/>
  <c r="DJ19" i="14"/>
  <c r="DK19" i="14"/>
  <c r="DL19" i="14"/>
  <c r="DM19" i="14"/>
  <c r="DN19" i="14"/>
  <c r="DO19" i="14"/>
  <c r="DP19" i="14"/>
  <c r="DQ19" i="14"/>
  <c r="DR19" i="14"/>
  <c r="DS19" i="14"/>
  <c r="DT19" i="14"/>
  <c r="DU19" i="14"/>
  <c r="DV19" i="14"/>
  <c r="DW19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R20" i="14"/>
  <c r="S20" i="14"/>
  <c r="T20" i="14"/>
  <c r="U20" i="14"/>
  <c r="V20" i="14"/>
  <c r="W20" i="14"/>
  <c r="X20" i="14"/>
  <c r="Y20" i="14"/>
  <c r="Z20" i="14"/>
  <c r="AA20" i="14"/>
  <c r="AB20" i="14"/>
  <c r="AC20" i="14"/>
  <c r="AD20" i="14"/>
  <c r="AE20" i="14"/>
  <c r="AF20" i="14"/>
  <c r="AG20" i="14"/>
  <c r="AH20" i="14"/>
  <c r="AI20" i="14"/>
  <c r="AJ20" i="14"/>
  <c r="AK20" i="14"/>
  <c r="AL20" i="14"/>
  <c r="AM20" i="14"/>
  <c r="AN20" i="14"/>
  <c r="AO20" i="14"/>
  <c r="AP20" i="14"/>
  <c r="AQ20" i="14"/>
  <c r="AR20" i="14"/>
  <c r="AS20" i="14"/>
  <c r="AT20" i="14"/>
  <c r="AU20" i="14"/>
  <c r="AV20" i="14"/>
  <c r="AW20" i="14"/>
  <c r="AX20" i="14"/>
  <c r="AY20" i="14"/>
  <c r="AZ20" i="14"/>
  <c r="BA20" i="14"/>
  <c r="BB20" i="14"/>
  <c r="BC20" i="14"/>
  <c r="BD20" i="14"/>
  <c r="BE20" i="14"/>
  <c r="BF20" i="14"/>
  <c r="BG20" i="14"/>
  <c r="BH20" i="14"/>
  <c r="BI20" i="14"/>
  <c r="BJ20" i="14"/>
  <c r="BK20" i="14"/>
  <c r="BL20" i="14"/>
  <c r="BM20" i="14"/>
  <c r="BN20" i="14"/>
  <c r="BO20" i="14"/>
  <c r="BP20" i="14"/>
  <c r="BQ20" i="14"/>
  <c r="BR20" i="14"/>
  <c r="BS20" i="14"/>
  <c r="BT20" i="14"/>
  <c r="BU20" i="14"/>
  <c r="BV20" i="14"/>
  <c r="BW20" i="14"/>
  <c r="BX20" i="14"/>
  <c r="BY20" i="14"/>
  <c r="BZ20" i="14"/>
  <c r="CA20" i="14"/>
  <c r="CB20" i="14"/>
  <c r="CC20" i="14"/>
  <c r="CD20" i="14"/>
  <c r="CE20" i="14"/>
  <c r="CF20" i="14"/>
  <c r="CG20" i="14"/>
  <c r="CH20" i="14"/>
  <c r="CI20" i="14"/>
  <c r="CJ20" i="14"/>
  <c r="CK20" i="14"/>
  <c r="CL20" i="14"/>
  <c r="CM20" i="14"/>
  <c r="CN20" i="14"/>
  <c r="CO20" i="14"/>
  <c r="CP20" i="14"/>
  <c r="CQ20" i="14"/>
  <c r="CR20" i="14"/>
  <c r="CS20" i="14"/>
  <c r="CT20" i="14"/>
  <c r="CU20" i="14"/>
  <c r="CV20" i="14"/>
  <c r="CW20" i="14"/>
  <c r="CX20" i="14"/>
  <c r="CY20" i="14"/>
  <c r="CZ20" i="14"/>
  <c r="DA20" i="14"/>
  <c r="DB20" i="14"/>
  <c r="DC20" i="14"/>
  <c r="DD20" i="14"/>
  <c r="DE20" i="14"/>
  <c r="DF20" i="14"/>
  <c r="DG20" i="14"/>
  <c r="DH20" i="14"/>
  <c r="DI20" i="14"/>
  <c r="DJ20" i="14"/>
  <c r="DK20" i="14"/>
  <c r="DL20" i="14"/>
  <c r="DM20" i="14"/>
  <c r="DN20" i="14"/>
  <c r="DO20" i="14"/>
  <c r="DP20" i="14"/>
  <c r="DQ20" i="14"/>
  <c r="DR20" i="14"/>
  <c r="DS20" i="14"/>
  <c r="DT20" i="14"/>
  <c r="DU20" i="14"/>
  <c r="DV20" i="14"/>
  <c r="DW20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R21" i="14"/>
  <c r="S21" i="14"/>
  <c r="T21" i="14"/>
  <c r="U21" i="14"/>
  <c r="V21" i="14"/>
  <c r="W21" i="14"/>
  <c r="X21" i="14"/>
  <c r="Y21" i="14"/>
  <c r="Z21" i="14"/>
  <c r="AA21" i="14"/>
  <c r="AB21" i="14"/>
  <c r="AC21" i="14"/>
  <c r="AD21" i="14"/>
  <c r="AE21" i="14"/>
  <c r="AF21" i="14"/>
  <c r="AG21" i="14"/>
  <c r="AH21" i="14"/>
  <c r="AI21" i="14"/>
  <c r="AJ21" i="14"/>
  <c r="AK21" i="14"/>
  <c r="AL21" i="14"/>
  <c r="AM21" i="14"/>
  <c r="AN21" i="14"/>
  <c r="AO21" i="14"/>
  <c r="AP21" i="14"/>
  <c r="AQ21" i="14"/>
  <c r="AR21" i="14"/>
  <c r="AS21" i="14"/>
  <c r="AT21" i="14"/>
  <c r="AU21" i="14"/>
  <c r="AV21" i="14"/>
  <c r="AW21" i="14"/>
  <c r="AX21" i="14"/>
  <c r="AY21" i="14"/>
  <c r="AZ21" i="14"/>
  <c r="BA21" i="14"/>
  <c r="BB21" i="14"/>
  <c r="BC21" i="14"/>
  <c r="BD21" i="14"/>
  <c r="BE21" i="14"/>
  <c r="BF21" i="14"/>
  <c r="BG21" i="14"/>
  <c r="BH21" i="14"/>
  <c r="BI21" i="14"/>
  <c r="BJ21" i="14"/>
  <c r="BK21" i="14"/>
  <c r="BL21" i="14"/>
  <c r="BM21" i="14"/>
  <c r="BN21" i="14"/>
  <c r="BO21" i="14"/>
  <c r="BP21" i="14"/>
  <c r="BQ21" i="14"/>
  <c r="BR21" i="14"/>
  <c r="BS21" i="14"/>
  <c r="BT21" i="14"/>
  <c r="BU21" i="14"/>
  <c r="BV21" i="14"/>
  <c r="BW21" i="14"/>
  <c r="BX21" i="14"/>
  <c r="BY21" i="14"/>
  <c r="BZ21" i="14"/>
  <c r="CA21" i="14"/>
  <c r="CB21" i="14"/>
  <c r="CC21" i="14"/>
  <c r="CD21" i="14"/>
  <c r="CE21" i="14"/>
  <c r="CF21" i="14"/>
  <c r="CG21" i="14"/>
  <c r="CH21" i="14"/>
  <c r="CI21" i="14"/>
  <c r="CJ21" i="14"/>
  <c r="CK21" i="14"/>
  <c r="CL21" i="14"/>
  <c r="CM21" i="14"/>
  <c r="CN21" i="14"/>
  <c r="CO21" i="14"/>
  <c r="CP21" i="14"/>
  <c r="CQ21" i="14"/>
  <c r="CR21" i="14"/>
  <c r="CS21" i="14"/>
  <c r="CT21" i="14"/>
  <c r="CU21" i="14"/>
  <c r="CV21" i="14"/>
  <c r="CW21" i="14"/>
  <c r="CX21" i="14"/>
  <c r="CY21" i="14"/>
  <c r="CZ21" i="14"/>
  <c r="DA21" i="14"/>
  <c r="DB21" i="14"/>
  <c r="DC21" i="14"/>
  <c r="DD21" i="14"/>
  <c r="DE21" i="14"/>
  <c r="DF21" i="14"/>
  <c r="DG21" i="14"/>
  <c r="DH21" i="14"/>
  <c r="DI21" i="14"/>
  <c r="DJ21" i="14"/>
  <c r="DK21" i="14"/>
  <c r="DL21" i="14"/>
  <c r="DM21" i="14"/>
  <c r="DN21" i="14"/>
  <c r="DO21" i="14"/>
  <c r="DP21" i="14"/>
  <c r="DQ21" i="14"/>
  <c r="DR21" i="14"/>
  <c r="DS21" i="14"/>
  <c r="DT21" i="14"/>
  <c r="DU21" i="14"/>
  <c r="DV21" i="14"/>
  <c r="DW21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R22" i="14"/>
  <c r="S22" i="14"/>
  <c r="T22" i="14"/>
  <c r="U22" i="14"/>
  <c r="V22" i="14"/>
  <c r="W22" i="14"/>
  <c r="X22" i="14"/>
  <c r="Y22" i="14"/>
  <c r="Z22" i="14"/>
  <c r="AA22" i="14"/>
  <c r="AB22" i="14"/>
  <c r="AC22" i="14"/>
  <c r="AD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C22" i="14"/>
  <c r="BD22" i="14"/>
  <c r="BE22" i="14"/>
  <c r="BF22" i="14"/>
  <c r="BG22" i="14"/>
  <c r="BH22" i="14"/>
  <c r="BI22" i="14"/>
  <c r="BJ22" i="14"/>
  <c r="BK22" i="14"/>
  <c r="BL22" i="14"/>
  <c r="BM22" i="14"/>
  <c r="BN22" i="14"/>
  <c r="BO22" i="14"/>
  <c r="BP22" i="14"/>
  <c r="BQ22" i="14"/>
  <c r="BR22" i="14"/>
  <c r="BS22" i="14"/>
  <c r="BT22" i="14"/>
  <c r="BU22" i="14"/>
  <c r="BV22" i="14"/>
  <c r="BW22" i="14"/>
  <c r="BX22" i="14"/>
  <c r="BY22" i="14"/>
  <c r="BZ22" i="14"/>
  <c r="CA22" i="14"/>
  <c r="CB22" i="14"/>
  <c r="CC22" i="14"/>
  <c r="CD22" i="14"/>
  <c r="CE22" i="14"/>
  <c r="CF22" i="14"/>
  <c r="CG22" i="14"/>
  <c r="CH22" i="14"/>
  <c r="CI22" i="14"/>
  <c r="CJ22" i="14"/>
  <c r="CK22" i="14"/>
  <c r="CL22" i="14"/>
  <c r="CM22" i="14"/>
  <c r="CN22" i="14"/>
  <c r="CO22" i="14"/>
  <c r="CP22" i="14"/>
  <c r="CQ22" i="14"/>
  <c r="CR22" i="14"/>
  <c r="CS22" i="14"/>
  <c r="CT22" i="14"/>
  <c r="CU22" i="14"/>
  <c r="CV22" i="14"/>
  <c r="CW22" i="14"/>
  <c r="CX22" i="14"/>
  <c r="CY22" i="14"/>
  <c r="CZ22" i="14"/>
  <c r="DA22" i="14"/>
  <c r="DB22" i="14"/>
  <c r="DC22" i="14"/>
  <c r="DD22" i="14"/>
  <c r="DE22" i="14"/>
  <c r="DF22" i="14"/>
  <c r="DG22" i="14"/>
  <c r="DH22" i="14"/>
  <c r="DI22" i="14"/>
  <c r="DJ22" i="14"/>
  <c r="DK22" i="14"/>
  <c r="DL22" i="14"/>
  <c r="DM22" i="14"/>
  <c r="DN22" i="14"/>
  <c r="DO22" i="14"/>
  <c r="DP22" i="14"/>
  <c r="DQ22" i="14"/>
  <c r="DR22" i="14"/>
  <c r="DS22" i="14"/>
  <c r="DT22" i="14"/>
  <c r="DU22" i="14"/>
  <c r="DV22" i="14"/>
  <c r="DW22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R23" i="14"/>
  <c r="S23" i="14"/>
  <c r="T23" i="14"/>
  <c r="U23" i="14"/>
  <c r="V23" i="14"/>
  <c r="W23" i="14"/>
  <c r="X23" i="14"/>
  <c r="Y23" i="14"/>
  <c r="Z23" i="14"/>
  <c r="AA23" i="14"/>
  <c r="AB23" i="14"/>
  <c r="AC23" i="14"/>
  <c r="AD23" i="14"/>
  <c r="AE23" i="14"/>
  <c r="AF23" i="14"/>
  <c r="AG23" i="14"/>
  <c r="AH23" i="14"/>
  <c r="AI23" i="14"/>
  <c r="AJ23" i="14"/>
  <c r="AK23" i="14"/>
  <c r="AL23" i="14"/>
  <c r="AM23" i="14"/>
  <c r="AN23" i="14"/>
  <c r="AO23" i="14"/>
  <c r="AP23" i="14"/>
  <c r="AQ23" i="14"/>
  <c r="AR23" i="14"/>
  <c r="AS23" i="14"/>
  <c r="AT23" i="14"/>
  <c r="AU23" i="14"/>
  <c r="AV23" i="14"/>
  <c r="AW23" i="14"/>
  <c r="AX23" i="14"/>
  <c r="AY23" i="14"/>
  <c r="AZ23" i="14"/>
  <c r="BA23" i="14"/>
  <c r="BB23" i="14"/>
  <c r="BC23" i="14"/>
  <c r="BD23" i="14"/>
  <c r="BE23" i="14"/>
  <c r="BF23" i="14"/>
  <c r="BG23" i="14"/>
  <c r="BH23" i="14"/>
  <c r="BI23" i="14"/>
  <c r="BJ23" i="14"/>
  <c r="BK23" i="14"/>
  <c r="BL23" i="14"/>
  <c r="BM23" i="14"/>
  <c r="BN23" i="14"/>
  <c r="BO23" i="14"/>
  <c r="BP23" i="14"/>
  <c r="BQ23" i="14"/>
  <c r="BR23" i="14"/>
  <c r="BS23" i="14"/>
  <c r="BT23" i="14"/>
  <c r="BU23" i="14"/>
  <c r="BV23" i="14"/>
  <c r="BW23" i="14"/>
  <c r="BX23" i="14"/>
  <c r="BY23" i="14"/>
  <c r="BZ23" i="14"/>
  <c r="CA23" i="14"/>
  <c r="CB23" i="14"/>
  <c r="CC23" i="14"/>
  <c r="CD23" i="14"/>
  <c r="CE23" i="14"/>
  <c r="CF23" i="14"/>
  <c r="CG23" i="14"/>
  <c r="CH23" i="14"/>
  <c r="CI23" i="14"/>
  <c r="CJ23" i="14"/>
  <c r="CK23" i="14"/>
  <c r="CL23" i="14"/>
  <c r="CM23" i="14"/>
  <c r="CN23" i="14"/>
  <c r="CO23" i="14"/>
  <c r="CP23" i="14"/>
  <c r="CQ23" i="14"/>
  <c r="CR23" i="14"/>
  <c r="CS23" i="14"/>
  <c r="CT23" i="14"/>
  <c r="CU23" i="14"/>
  <c r="CV23" i="14"/>
  <c r="CW23" i="14"/>
  <c r="CX23" i="14"/>
  <c r="CY23" i="14"/>
  <c r="CZ23" i="14"/>
  <c r="DA23" i="14"/>
  <c r="DB23" i="14"/>
  <c r="DC23" i="14"/>
  <c r="DD23" i="14"/>
  <c r="DE23" i="14"/>
  <c r="DF23" i="14"/>
  <c r="DG23" i="14"/>
  <c r="DH23" i="14"/>
  <c r="DI23" i="14"/>
  <c r="DJ23" i="14"/>
  <c r="DK23" i="14"/>
  <c r="DL23" i="14"/>
  <c r="DM23" i="14"/>
  <c r="DN23" i="14"/>
  <c r="DO23" i="14"/>
  <c r="DP23" i="14"/>
  <c r="DQ23" i="14"/>
  <c r="DR23" i="14"/>
  <c r="DS23" i="14"/>
  <c r="DT23" i="14"/>
  <c r="DU23" i="14"/>
  <c r="DV23" i="14"/>
  <c r="DW23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R25" i="14"/>
  <c r="S25" i="14"/>
  <c r="T25" i="14"/>
  <c r="U25" i="14"/>
  <c r="V25" i="14"/>
  <c r="W25" i="14"/>
  <c r="X25" i="14"/>
  <c r="Y25" i="14"/>
  <c r="Z25" i="14"/>
  <c r="AA25" i="14"/>
  <c r="AB25" i="14"/>
  <c r="AC25" i="14"/>
  <c r="AD25" i="14"/>
  <c r="AE25" i="14"/>
  <c r="AF25" i="14"/>
  <c r="AG25" i="14"/>
  <c r="AH25" i="14"/>
  <c r="AI25" i="14"/>
  <c r="AJ25" i="14"/>
  <c r="AK25" i="14"/>
  <c r="AL25" i="14"/>
  <c r="AM25" i="14"/>
  <c r="AN25" i="14"/>
  <c r="AO25" i="14"/>
  <c r="AP25" i="14"/>
  <c r="AQ25" i="14"/>
  <c r="AR25" i="14"/>
  <c r="AS25" i="14"/>
  <c r="AT25" i="14"/>
  <c r="AU25" i="14"/>
  <c r="AV25" i="14"/>
  <c r="AW25" i="14"/>
  <c r="AX25" i="14"/>
  <c r="AY25" i="14"/>
  <c r="AZ25" i="14"/>
  <c r="BA25" i="14"/>
  <c r="BB25" i="14"/>
  <c r="BC25" i="14"/>
  <c r="BD25" i="14"/>
  <c r="BE25" i="14"/>
  <c r="BF25" i="14"/>
  <c r="BG25" i="14"/>
  <c r="BH25" i="14"/>
  <c r="BI25" i="14"/>
  <c r="BJ25" i="14"/>
  <c r="BK25" i="14"/>
  <c r="BL25" i="14"/>
  <c r="BM25" i="14"/>
  <c r="BN25" i="14"/>
  <c r="BO25" i="14"/>
  <c r="BP25" i="14"/>
  <c r="BQ25" i="14"/>
  <c r="BR25" i="14"/>
  <c r="BS25" i="14"/>
  <c r="BT25" i="14"/>
  <c r="BU25" i="14"/>
  <c r="BV25" i="14"/>
  <c r="BW25" i="14"/>
  <c r="BX25" i="14"/>
  <c r="BY25" i="14"/>
  <c r="BZ25" i="14"/>
  <c r="CA25" i="14"/>
  <c r="CB25" i="14"/>
  <c r="CC25" i="14"/>
  <c r="CD25" i="14"/>
  <c r="CE25" i="14"/>
  <c r="CF25" i="14"/>
  <c r="CG25" i="14"/>
  <c r="CH25" i="14"/>
  <c r="CI25" i="14"/>
  <c r="CJ25" i="14"/>
  <c r="CK25" i="14"/>
  <c r="CL25" i="14"/>
  <c r="CM25" i="14"/>
  <c r="CN25" i="14"/>
  <c r="CO25" i="14"/>
  <c r="CP25" i="14"/>
  <c r="CQ25" i="14"/>
  <c r="CR25" i="14"/>
  <c r="CS25" i="14"/>
  <c r="CT25" i="14"/>
  <c r="CU25" i="14"/>
  <c r="CV25" i="14"/>
  <c r="CW25" i="14"/>
  <c r="CX25" i="14"/>
  <c r="CY25" i="14"/>
  <c r="CZ25" i="14"/>
  <c r="DA25" i="14"/>
  <c r="DB25" i="14"/>
  <c r="DC25" i="14"/>
  <c r="DD25" i="14"/>
  <c r="DE25" i="14"/>
  <c r="DF25" i="14"/>
  <c r="DG25" i="14"/>
  <c r="DH25" i="14"/>
  <c r="DI25" i="14"/>
  <c r="DJ25" i="14"/>
  <c r="DK25" i="14"/>
  <c r="DL25" i="14"/>
  <c r="DM25" i="14"/>
  <c r="DN25" i="14"/>
  <c r="DO25" i="14"/>
  <c r="DP25" i="14"/>
  <c r="DQ25" i="14"/>
  <c r="DR25" i="14"/>
  <c r="DS25" i="14"/>
  <c r="DT25" i="14"/>
  <c r="DU25" i="14"/>
  <c r="DV25" i="14"/>
  <c r="DW25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R26" i="14"/>
  <c r="S26" i="14"/>
  <c r="T26" i="14"/>
  <c r="U26" i="14"/>
  <c r="V26" i="14"/>
  <c r="W26" i="14"/>
  <c r="X26" i="14"/>
  <c r="Y26" i="14"/>
  <c r="Z26" i="14"/>
  <c r="AA26" i="14"/>
  <c r="AB26" i="14"/>
  <c r="AC26" i="14"/>
  <c r="AD26" i="14"/>
  <c r="AE26" i="14"/>
  <c r="AF26" i="14"/>
  <c r="AG26" i="14"/>
  <c r="AH26" i="14"/>
  <c r="AI26" i="14"/>
  <c r="AJ26" i="14"/>
  <c r="AK26" i="14"/>
  <c r="AL26" i="14"/>
  <c r="AM26" i="14"/>
  <c r="AN26" i="14"/>
  <c r="AO26" i="14"/>
  <c r="AP26" i="14"/>
  <c r="AQ26" i="14"/>
  <c r="AR26" i="14"/>
  <c r="AS26" i="14"/>
  <c r="AT26" i="14"/>
  <c r="AU26" i="14"/>
  <c r="AV26" i="14"/>
  <c r="AW26" i="14"/>
  <c r="AX26" i="14"/>
  <c r="AY26" i="14"/>
  <c r="AZ26" i="14"/>
  <c r="BA26" i="14"/>
  <c r="BB26" i="14"/>
  <c r="BC26" i="14"/>
  <c r="BD26" i="14"/>
  <c r="BE26" i="14"/>
  <c r="BF26" i="14"/>
  <c r="BG26" i="14"/>
  <c r="BH26" i="14"/>
  <c r="BI26" i="14"/>
  <c r="BJ26" i="14"/>
  <c r="BK26" i="14"/>
  <c r="BL26" i="14"/>
  <c r="BM26" i="14"/>
  <c r="BN26" i="14"/>
  <c r="BO26" i="14"/>
  <c r="BP26" i="14"/>
  <c r="BQ26" i="14"/>
  <c r="BR26" i="14"/>
  <c r="BS26" i="14"/>
  <c r="BT26" i="14"/>
  <c r="BU26" i="14"/>
  <c r="BV26" i="14"/>
  <c r="BW26" i="14"/>
  <c r="BX26" i="14"/>
  <c r="BY26" i="14"/>
  <c r="BZ26" i="14"/>
  <c r="CA26" i="14"/>
  <c r="CB26" i="14"/>
  <c r="CC26" i="14"/>
  <c r="CD26" i="14"/>
  <c r="CE26" i="14"/>
  <c r="CF26" i="14"/>
  <c r="CG26" i="14"/>
  <c r="CH26" i="14"/>
  <c r="CI26" i="14"/>
  <c r="CJ26" i="14"/>
  <c r="CK26" i="14"/>
  <c r="CL26" i="14"/>
  <c r="CM26" i="14"/>
  <c r="CN26" i="14"/>
  <c r="CO26" i="14"/>
  <c r="CP26" i="14"/>
  <c r="CQ26" i="14"/>
  <c r="CR26" i="14"/>
  <c r="CS26" i="14"/>
  <c r="CT26" i="14"/>
  <c r="CU26" i="14"/>
  <c r="CV26" i="14"/>
  <c r="CW26" i="14"/>
  <c r="CX26" i="14"/>
  <c r="CY26" i="14"/>
  <c r="CZ26" i="14"/>
  <c r="DA26" i="14"/>
  <c r="DB26" i="14"/>
  <c r="DC26" i="14"/>
  <c r="DD26" i="14"/>
  <c r="DE26" i="14"/>
  <c r="DF26" i="14"/>
  <c r="DG26" i="14"/>
  <c r="DH26" i="14"/>
  <c r="DI26" i="14"/>
  <c r="DJ26" i="14"/>
  <c r="DK26" i="14"/>
  <c r="DL26" i="14"/>
  <c r="DM26" i="14"/>
  <c r="DN26" i="14"/>
  <c r="DO26" i="14"/>
  <c r="DP26" i="14"/>
  <c r="DQ26" i="14"/>
  <c r="DR26" i="14"/>
  <c r="DS26" i="14"/>
  <c r="DT26" i="14"/>
  <c r="DU26" i="14"/>
  <c r="DV26" i="14"/>
  <c r="DW26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R27" i="14"/>
  <c r="S27" i="14"/>
  <c r="T27" i="14"/>
  <c r="U27" i="14"/>
  <c r="V27" i="14"/>
  <c r="W27" i="14"/>
  <c r="X27" i="14"/>
  <c r="Y27" i="14"/>
  <c r="Z27" i="14"/>
  <c r="AA27" i="14"/>
  <c r="AB27" i="14"/>
  <c r="AC27" i="14"/>
  <c r="AD27" i="14"/>
  <c r="AE27" i="14"/>
  <c r="AF27" i="14"/>
  <c r="AG27" i="14"/>
  <c r="AH27" i="14"/>
  <c r="AI27" i="14"/>
  <c r="AJ27" i="14"/>
  <c r="AK27" i="14"/>
  <c r="AL27" i="14"/>
  <c r="AM27" i="14"/>
  <c r="AN27" i="14"/>
  <c r="AO27" i="14"/>
  <c r="AP27" i="14"/>
  <c r="AQ27" i="14"/>
  <c r="AR27" i="14"/>
  <c r="AS27" i="14"/>
  <c r="AT27" i="14"/>
  <c r="AU27" i="14"/>
  <c r="AV27" i="14"/>
  <c r="AW27" i="14"/>
  <c r="AX27" i="14"/>
  <c r="AY27" i="14"/>
  <c r="AZ27" i="14"/>
  <c r="BA27" i="14"/>
  <c r="BB27" i="14"/>
  <c r="BC27" i="14"/>
  <c r="BD27" i="14"/>
  <c r="BE27" i="14"/>
  <c r="BF27" i="14"/>
  <c r="BG27" i="14"/>
  <c r="BH27" i="14"/>
  <c r="BI27" i="14"/>
  <c r="BJ27" i="14"/>
  <c r="BK27" i="14"/>
  <c r="BL27" i="14"/>
  <c r="BM27" i="14"/>
  <c r="BN27" i="14"/>
  <c r="BO27" i="14"/>
  <c r="BP27" i="14"/>
  <c r="BQ27" i="14"/>
  <c r="BR27" i="14"/>
  <c r="BS27" i="14"/>
  <c r="BT27" i="14"/>
  <c r="BU27" i="14"/>
  <c r="BV27" i="14"/>
  <c r="BW27" i="14"/>
  <c r="BX27" i="14"/>
  <c r="BY27" i="14"/>
  <c r="BZ27" i="14"/>
  <c r="CA27" i="14"/>
  <c r="CB27" i="14"/>
  <c r="CC27" i="14"/>
  <c r="CD27" i="14"/>
  <c r="CE27" i="14"/>
  <c r="CF27" i="14"/>
  <c r="CG27" i="14"/>
  <c r="CH27" i="14"/>
  <c r="CI27" i="14"/>
  <c r="CJ27" i="14"/>
  <c r="CK27" i="14"/>
  <c r="CL27" i="14"/>
  <c r="CM27" i="14"/>
  <c r="CN27" i="14"/>
  <c r="CO27" i="14"/>
  <c r="CP27" i="14"/>
  <c r="CQ27" i="14"/>
  <c r="CR27" i="14"/>
  <c r="CS27" i="14"/>
  <c r="CT27" i="14"/>
  <c r="CU27" i="14"/>
  <c r="CV27" i="14"/>
  <c r="CW27" i="14"/>
  <c r="CX27" i="14"/>
  <c r="CY27" i="14"/>
  <c r="CZ27" i="14"/>
  <c r="DA27" i="14"/>
  <c r="DB27" i="14"/>
  <c r="DC27" i="14"/>
  <c r="DD27" i="14"/>
  <c r="DE27" i="14"/>
  <c r="DF27" i="14"/>
  <c r="DG27" i="14"/>
  <c r="DH27" i="14"/>
  <c r="DI27" i="14"/>
  <c r="DJ27" i="14"/>
  <c r="DK27" i="14"/>
  <c r="DL27" i="14"/>
  <c r="DM27" i="14"/>
  <c r="DN27" i="14"/>
  <c r="DO27" i="14"/>
  <c r="DP27" i="14"/>
  <c r="DQ27" i="14"/>
  <c r="DR27" i="14"/>
  <c r="DS27" i="14"/>
  <c r="DT27" i="14"/>
  <c r="DU27" i="14"/>
  <c r="DV27" i="14"/>
  <c r="DW27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R28" i="14"/>
  <c r="S28" i="14"/>
  <c r="T28" i="14"/>
  <c r="U28" i="14"/>
  <c r="V28" i="14"/>
  <c r="W28" i="14"/>
  <c r="X28" i="14"/>
  <c r="Y28" i="14"/>
  <c r="Z28" i="14"/>
  <c r="AA28" i="14"/>
  <c r="AB28" i="14"/>
  <c r="AC28" i="14"/>
  <c r="AD28" i="14"/>
  <c r="AE28" i="14"/>
  <c r="AF28" i="14"/>
  <c r="AG28" i="14"/>
  <c r="AH28" i="14"/>
  <c r="AI28" i="14"/>
  <c r="AJ28" i="14"/>
  <c r="AK28" i="14"/>
  <c r="AL28" i="14"/>
  <c r="AM28" i="14"/>
  <c r="AN28" i="14"/>
  <c r="AO28" i="14"/>
  <c r="AP28" i="14"/>
  <c r="AQ28" i="14"/>
  <c r="AR28" i="14"/>
  <c r="AS28" i="14"/>
  <c r="AT28" i="14"/>
  <c r="AU28" i="14"/>
  <c r="AV28" i="14"/>
  <c r="AW28" i="14"/>
  <c r="AX28" i="14"/>
  <c r="AY28" i="14"/>
  <c r="AZ28" i="14"/>
  <c r="BA28" i="14"/>
  <c r="BB28" i="14"/>
  <c r="BC28" i="14"/>
  <c r="BD28" i="14"/>
  <c r="BE28" i="14"/>
  <c r="BF28" i="14"/>
  <c r="BG28" i="14"/>
  <c r="BH28" i="14"/>
  <c r="BI28" i="14"/>
  <c r="BJ28" i="14"/>
  <c r="BK28" i="14"/>
  <c r="BL28" i="14"/>
  <c r="BM28" i="14"/>
  <c r="BN28" i="14"/>
  <c r="BO28" i="14"/>
  <c r="BP28" i="14"/>
  <c r="BQ28" i="14"/>
  <c r="BR28" i="14"/>
  <c r="BS28" i="14"/>
  <c r="BT28" i="14"/>
  <c r="BU28" i="14"/>
  <c r="BV28" i="14"/>
  <c r="BW28" i="14"/>
  <c r="BX28" i="14"/>
  <c r="BY28" i="14"/>
  <c r="BZ28" i="14"/>
  <c r="CA28" i="14"/>
  <c r="CB28" i="14"/>
  <c r="CC28" i="14"/>
  <c r="CD28" i="14"/>
  <c r="CE28" i="14"/>
  <c r="CF28" i="14"/>
  <c r="CG28" i="14"/>
  <c r="CH28" i="14"/>
  <c r="CI28" i="14"/>
  <c r="CJ28" i="14"/>
  <c r="CK28" i="14"/>
  <c r="CL28" i="14"/>
  <c r="CM28" i="14"/>
  <c r="CN28" i="14"/>
  <c r="CO28" i="14"/>
  <c r="CP28" i="14"/>
  <c r="CQ28" i="14"/>
  <c r="CR28" i="14"/>
  <c r="CS28" i="14"/>
  <c r="CT28" i="14"/>
  <c r="CU28" i="14"/>
  <c r="CV28" i="14"/>
  <c r="CW28" i="14"/>
  <c r="CX28" i="14"/>
  <c r="CY28" i="14"/>
  <c r="CZ28" i="14"/>
  <c r="DA28" i="14"/>
  <c r="DB28" i="14"/>
  <c r="DC28" i="14"/>
  <c r="DD28" i="14"/>
  <c r="DE28" i="14"/>
  <c r="DF28" i="14"/>
  <c r="DG28" i="14"/>
  <c r="DH28" i="14"/>
  <c r="DI28" i="14"/>
  <c r="DJ28" i="14"/>
  <c r="DK28" i="14"/>
  <c r="DL28" i="14"/>
  <c r="DM28" i="14"/>
  <c r="DN28" i="14"/>
  <c r="DO28" i="14"/>
  <c r="DP28" i="14"/>
  <c r="DQ28" i="14"/>
  <c r="DR28" i="14"/>
  <c r="DS28" i="14"/>
  <c r="DT28" i="14"/>
  <c r="DU28" i="14"/>
  <c r="DV28" i="14"/>
  <c r="DW28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R29" i="14"/>
  <c r="S29" i="14"/>
  <c r="T29" i="14"/>
  <c r="U29" i="14"/>
  <c r="V29" i="14"/>
  <c r="W29" i="14"/>
  <c r="X29" i="14"/>
  <c r="Y29" i="14"/>
  <c r="Z29" i="14"/>
  <c r="AA29" i="14"/>
  <c r="AB29" i="14"/>
  <c r="AC29" i="14"/>
  <c r="AD29" i="14"/>
  <c r="AE29" i="14"/>
  <c r="AF29" i="14"/>
  <c r="AG29" i="14"/>
  <c r="AH29" i="14"/>
  <c r="AI29" i="14"/>
  <c r="AJ29" i="14"/>
  <c r="AK29" i="14"/>
  <c r="AL29" i="14"/>
  <c r="AM29" i="14"/>
  <c r="AN29" i="14"/>
  <c r="AO29" i="14"/>
  <c r="AP29" i="14"/>
  <c r="AQ29" i="14"/>
  <c r="AR29" i="14"/>
  <c r="AS29" i="14"/>
  <c r="AT29" i="14"/>
  <c r="AU29" i="14"/>
  <c r="AV29" i="14"/>
  <c r="AW29" i="14"/>
  <c r="AX29" i="14"/>
  <c r="AY29" i="14"/>
  <c r="AZ29" i="14"/>
  <c r="BA29" i="14"/>
  <c r="BB29" i="14"/>
  <c r="BC29" i="14"/>
  <c r="BD29" i="14"/>
  <c r="BE29" i="14"/>
  <c r="BF29" i="14"/>
  <c r="BG29" i="14"/>
  <c r="BH29" i="14"/>
  <c r="BI29" i="14"/>
  <c r="BJ29" i="14"/>
  <c r="BK29" i="14"/>
  <c r="BL29" i="14"/>
  <c r="BM29" i="14"/>
  <c r="BN29" i="14"/>
  <c r="BO29" i="14"/>
  <c r="BP29" i="14"/>
  <c r="BQ29" i="14"/>
  <c r="BR29" i="14"/>
  <c r="BS29" i="14"/>
  <c r="BT29" i="14"/>
  <c r="BU29" i="14"/>
  <c r="BV29" i="14"/>
  <c r="BW29" i="14"/>
  <c r="BX29" i="14"/>
  <c r="BY29" i="14"/>
  <c r="BZ29" i="14"/>
  <c r="CA29" i="14"/>
  <c r="CB29" i="14"/>
  <c r="CC29" i="14"/>
  <c r="CD29" i="14"/>
  <c r="CE29" i="14"/>
  <c r="CF29" i="14"/>
  <c r="CG29" i="14"/>
  <c r="CH29" i="14"/>
  <c r="CI29" i="14"/>
  <c r="CJ29" i="14"/>
  <c r="CK29" i="14"/>
  <c r="CL29" i="14"/>
  <c r="CM29" i="14"/>
  <c r="CN29" i="14"/>
  <c r="CO29" i="14"/>
  <c r="CP29" i="14"/>
  <c r="CQ29" i="14"/>
  <c r="CR29" i="14"/>
  <c r="CS29" i="14"/>
  <c r="CT29" i="14"/>
  <c r="CU29" i="14"/>
  <c r="CV29" i="14"/>
  <c r="CW29" i="14"/>
  <c r="CX29" i="14"/>
  <c r="CY29" i="14"/>
  <c r="CZ29" i="14"/>
  <c r="DA29" i="14"/>
  <c r="DB29" i="14"/>
  <c r="DC29" i="14"/>
  <c r="DD29" i="14"/>
  <c r="DE29" i="14"/>
  <c r="DF29" i="14"/>
  <c r="DG29" i="14"/>
  <c r="DH29" i="14"/>
  <c r="DI29" i="14"/>
  <c r="DJ29" i="14"/>
  <c r="DK29" i="14"/>
  <c r="DL29" i="14"/>
  <c r="DM29" i="14"/>
  <c r="DN29" i="14"/>
  <c r="DO29" i="14"/>
  <c r="DP29" i="14"/>
  <c r="DQ29" i="14"/>
  <c r="DR29" i="14"/>
  <c r="DS29" i="14"/>
  <c r="DT29" i="14"/>
  <c r="DU29" i="14"/>
  <c r="DV29" i="14"/>
  <c r="DW29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R30" i="14"/>
  <c r="S30" i="14"/>
  <c r="T30" i="14"/>
  <c r="U30" i="14"/>
  <c r="V30" i="14"/>
  <c r="W30" i="14"/>
  <c r="X30" i="14"/>
  <c r="Y30" i="14"/>
  <c r="Z30" i="14"/>
  <c r="AA30" i="14"/>
  <c r="AB30" i="14"/>
  <c r="AC30" i="14"/>
  <c r="AD30" i="14"/>
  <c r="AE30" i="14"/>
  <c r="AF30" i="14"/>
  <c r="AG30" i="14"/>
  <c r="AH30" i="14"/>
  <c r="AI30" i="14"/>
  <c r="AJ30" i="14"/>
  <c r="AK30" i="14"/>
  <c r="AL30" i="14"/>
  <c r="AM30" i="14"/>
  <c r="AN30" i="14"/>
  <c r="AO30" i="14"/>
  <c r="AP30" i="14"/>
  <c r="AQ30" i="14"/>
  <c r="AR30" i="14"/>
  <c r="AS30" i="14"/>
  <c r="AT30" i="14"/>
  <c r="AU30" i="14"/>
  <c r="AV30" i="14"/>
  <c r="AW30" i="14"/>
  <c r="AX30" i="14"/>
  <c r="AY30" i="14"/>
  <c r="AZ30" i="14"/>
  <c r="BA30" i="14"/>
  <c r="BB30" i="14"/>
  <c r="BC30" i="14"/>
  <c r="BD30" i="14"/>
  <c r="BE30" i="14"/>
  <c r="BF30" i="14"/>
  <c r="BG30" i="14"/>
  <c r="BH30" i="14"/>
  <c r="BI30" i="14"/>
  <c r="BJ30" i="14"/>
  <c r="BK30" i="14"/>
  <c r="BL30" i="14"/>
  <c r="BM30" i="14"/>
  <c r="BN30" i="14"/>
  <c r="BO30" i="14"/>
  <c r="BP30" i="14"/>
  <c r="BQ30" i="14"/>
  <c r="BR30" i="14"/>
  <c r="BS30" i="14"/>
  <c r="BT30" i="14"/>
  <c r="BU30" i="14"/>
  <c r="BV30" i="14"/>
  <c r="BW30" i="14"/>
  <c r="BX30" i="14"/>
  <c r="BY30" i="14"/>
  <c r="BZ30" i="14"/>
  <c r="CA30" i="14"/>
  <c r="CB30" i="14"/>
  <c r="CC30" i="14"/>
  <c r="CD30" i="14"/>
  <c r="CE30" i="14"/>
  <c r="CF30" i="14"/>
  <c r="CG30" i="14"/>
  <c r="CH30" i="14"/>
  <c r="CI30" i="14"/>
  <c r="CJ30" i="14"/>
  <c r="CK30" i="14"/>
  <c r="CL30" i="14"/>
  <c r="CM30" i="14"/>
  <c r="CN30" i="14"/>
  <c r="CO30" i="14"/>
  <c r="CP30" i="14"/>
  <c r="CQ30" i="14"/>
  <c r="CR30" i="14"/>
  <c r="CS30" i="14"/>
  <c r="CT30" i="14"/>
  <c r="CU30" i="14"/>
  <c r="CV30" i="14"/>
  <c r="CW30" i="14"/>
  <c r="CX30" i="14"/>
  <c r="CY30" i="14"/>
  <c r="CZ30" i="14"/>
  <c r="DA30" i="14"/>
  <c r="DB30" i="14"/>
  <c r="DC30" i="14"/>
  <c r="DD30" i="14"/>
  <c r="DE30" i="14"/>
  <c r="DF30" i="14"/>
  <c r="DG30" i="14"/>
  <c r="DH30" i="14"/>
  <c r="DI30" i="14"/>
  <c r="DJ30" i="14"/>
  <c r="DK30" i="14"/>
  <c r="DL30" i="14"/>
  <c r="DM30" i="14"/>
  <c r="DN30" i="14"/>
  <c r="DO30" i="14"/>
  <c r="DP30" i="14"/>
  <c r="DQ30" i="14"/>
  <c r="DR30" i="14"/>
  <c r="DS30" i="14"/>
  <c r="DT30" i="14"/>
  <c r="DU30" i="14"/>
  <c r="DV30" i="14"/>
  <c r="DW30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R31" i="14"/>
  <c r="S31" i="14"/>
  <c r="T31" i="14"/>
  <c r="U31" i="14"/>
  <c r="V31" i="14"/>
  <c r="W31" i="14"/>
  <c r="X31" i="14"/>
  <c r="Y31" i="14"/>
  <c r="Z31" i="14"/>
  <c r="AA31" i="14"/>
  <c r="AB31" i="14"/>
  <c r="AC31" i="14"/>
  <c r="AD31" i="14"/>
  <c r="AE31" i="14"/>
  <c r="AF31" i="14"/>
  <c r="AG31" i="14"/>
  <c r="AH31" i="14"/>
  <c r="AI31" i="14"/>
  <c r="AJ31" i="14"/>
  <c r="AK31" i="14"/>
  <c r="AL31" i="14"/>
  <c r="AM31" i="14"/>
  <c r="AN31" i="14"/>
  <c r="AO31" i="14"/>
  <c r="AP31" i="14"/>
  <c r="AQ31" i="14"/>
  <c r="AR31" i="14"/>
  <c r="AS31" i="14"/>
  <c r="AT31" i="14"/>
  <c r="AU31" i="14"/>
  <c r="AV31" i="14"/>
  <c r="AW31" i="14"/>
  <c r="AX31" i="14"/>
  <c r="AY31" i="14"/>
  <c r="AZ31" i="14"/>
  <c r="BA31" i="14"/>
  <c r="BB31" i="14"/>
  <c r="BC31" i="14"/>
  <c r="BD31" i="14"/>
  <c r="BE31" i="14"/>
  <c r="BF31" i="14"/>
  <c r="BG31" i="14"/>
  <c r="BH31" i="14"/>
  <c r="BI31" i="14"/>
  <c r="BJ31" i="14"/>
  <c r="BK31" i="14"/>
  <c r="BL31" i="14"/>
  <c r="BM31" i="14"/>
  <c r="BN31" i="14"/>
  <c r="BO31" i="14"/>
  <c r="BP31" i="14"/>
  <c r="BQ31" i="14"/>
  <c r="BR31" i="14"/>
  <c r="BS31" i="14"/>
  <c r="BT31" i="14"/>
  <c r="BU31" i="14"/>
  <c r="BV31" i="14"/>
  <c r="BW31" i="14"/>
  <c r="BX31" i="14"/>
  <c r="BY31" i="14"/>
  <c r="BZ31" i="14"/>
  <c r="CA31" i="14"/>
  <c r="CB31" i="14"/>
  <c r="CC31" i="14"/>
  <c r="CD31" i="14"/>
  <c r="CE31" i="14"/>
  <c r="CF31" i="14"/>
  <c r="CG31" i="14"/>
  <c r="CH31" i="14"/>
  <c r="CI31" i="14"/>
  <c r="CJ31" i="14"/>
  <c r="CK31" i="14"/>
  <c r="CL31" i="14"/>
  <c r="CM31" i="14"/>
  <c r="CN31" i="14"/>
  <c r="CO31" i="14"/>
  <c r="CP31" i="14"/>
  <c r="CQ31" i="14"/>
  <c r="CR31" i="14"/>
  <c r="CS31" i="14"/>
  <c r="CT31" i="14"/>
  <c r="CU31" i="14"/>
  <c r="CV31" i="14"/>
  <c r="CW31" i="14"/>
  <c r="CX31" i="14"/>
  <c r="CY31" i="14"/>
  <c r="CZ31" i="14"/>
  <c r="DA31" i="14"/>
  <c r="DB31" i="14"/>
  <c r="DC31" i="14"/>
  <c r="DD31" i="14"/>
  <c r="DE31" i="14"/>
  <c r="DF31" i="14"/>
  <c r="DG31" i="14"/>
  <c r="DH31" i="14"/>
  <c r="DI31" i="14"/>
  <c r="DJ31" i="14"/>
  <c r="DK31" i="14"/>
  <c r="DL31" i="14"/>
  <c r="DM31" i="14"/>
  <c r="DN31" i="14"/>
  <c r="DO31" i="14"/>
  <c r="DP31" i="14"/>
  <c r="DQ31" i="14"/>
  <c r="DR31" i="14"/>
  <c r="DS31" i="14"/>
  <c r="DT31" i="14"/>
  <c r="DU31" i="14"/>
  <c r="DV31" i="14"/>
  <c r="DW31" i="14"/>
  <c r="E32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R32" i="14"/>
  <c r="S32" i="14"/>
  <c r="T32" i="14"/>
  <c r="U32" i="14"/>
  <c r="V32" i="14"/>
  <c r="W32" i="14"/>
  <c r="X32" i="14"/>
  <c r="Y32" i="14"/>
  <c r="Z32" i="14"/>
  <c r="AA32" i="14"/>
  <c r="AB32" i="14"/>
  <c r="AC32" i="14"/>
  <c r="AD32" i="14"/>
  <c r="AE32" i="14"/>
  <c r="AF32" i="14"/>
  <c r="AG32" i="14"/>
  <c r="AH32" i="14"/>
  <c r="AI32" i="14"/>
  <c r="AJ32" i="14"/>
  <c r="AK32" i="14"/>
  <c r="AL32" i="14"/>
  <c r="AM32" i="14"/>
  <c r="AN32" i="14"/>
  <c r="AO32" i="14"/>
  <c r="AP32" i="14"/>
  <c r="AQ32" i="14"/>
  <c r="AR32" i="14"/>
  <c r="AS32" i="14"/>
  <c r="AT32" i="14"/>
  <c r="AU32" i="14"/>
  <c r="AV32" i="14"/>
  <c r="AW32" i="14"/>
  <c r="AX32" i="14"/>
  <c r="AY32" i="14"/>
  <c r="AZ32" i="14"/>
  <c r="BA32" i="14"/>
  <c r="BB32" i="14"/>
  <c r="BC32" i="14"/>
  <c r="BD32" i="14"/>
  <c r="BE32" i="14"/>
  <c r="BF32" i="14"/>
  <c r="BG32" i="14"/>
  <c r="BH32" i="14"/>
  <c r="BI32" i="14"/>
  <c r="BJ32" i="14"/>
  <c r="BK32" i="14"/>
  <c r="BL32" i="14"/>
  <c r="BM32" i="14"/>
  <c r="BN32" i="14"/>
  <c r="BO32" i="14"/>
  <c r="BP32" i="14"/>
  <c r="BQ32" i="14"/>
  <c r="BR32" i="14"/>
  <c r="BS32" i="14"/>
  <c r="BT32" i="14"/>
  <c r="BU32" i="14"/>
  <c r="BV32" i="14"/>
  <c r="BW32" i="14"/>
  <c r="BX32" i="14"/>
  <c r="BY32" i="14"/>
  <c r="BZ32" i="14"/>
  <c r="CA32" i="14"/>
  <c r="CB32" i="14"/>
  <c r="CC32" i="14"/>
  <c r="CD32" i="14"/>
  <c r="CE32" i="14"/>
  <c r="CF32" i="14"/>
  <c r="CG32" i="14"/>
  <c r="CH32" i="14"/>
  <c r="CI32" i="14"/>
  <c r="CJ32" i="14"/>
  <c r="CK32" i="14"/>
  <c r="CL32" i="14"/>
  <c r="CM32" i="14"/>
  <c r="CN32" i="14"/>
  <c r="CO32" i="14"/>
  <c r="CP32" i="14"/>
  <c r="CQ32" i="14"/>
  <c r="CR32" i="14"/>
  <c r="CS32" i="14"/>
  <c r="CT32" i="14"/>
  <c r="CU32" i="14"/>
  <c r="CV32" i="14"/>
  <c r="CW32" i="14"/>
  <c r="CX32" i="14"/>
  <c r="CY32" i="14"/>
  <c r="CZ32" i="14"/>
  <c r="DA32" i="14"/>
  <c r="DB32" i="14"/>
  <c r="DC32" i="14"/>
  <c r="DD32" i="14"/>
  <c r="DE32" i="14"/>
  <c r="DF32" i="14"/>
  <c r="DG32" i="14"/>
  <c r="DH32" i="14"/>
  <c r="DI32" i="14"/>
  <c r="DJ32" i="14"/>
  <c r="DK32" i="14"/>
  <c r="DL32" i="14"/>
  <c r="DM32" i="14"/>
  <c r="DN32" i="14"/>
  <c r="DO32" i="14"/>
  <c r="DP32" i="14"/>
  <c r="DQ32" i="14"/>
  <c r="DR32" i="14"/>
  <c r="DS32" i="14"/>
  <c r="DT32" i="14"/>
  <c r="DU32" i="14"/>
  <c r="DV32" i="14"/>
  <c r="DW32" i="14"/>
  <c r="E34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R34" i="14"/>
  <c r="S34" i="14"/>
  <c r="T34" i="14"/>
  <c r="U34" i="14"/>
  <c r="V34" i="14"/>
  <c r="W34" i="14"/>
  <c r="X34" i="14"/>
  <c r="Y34" i="14"/>
  <c r="Z34" i="14"/>
  <c r="AA34" i="14"/>
  <c r="AB34" i="14"/>
  <c r="AC34" i="14"/>
  <c r="AD34" i="14"/>
  <c r="AE34" i="14"/>
  <c r="AF34" i="14"/>
  <c r="AG34" i="14"/>
  <c r="AH34" i="14"/>
  <c r="AI34" i="14"/>
  <c r="AJ34" i="14"/>
  <c r="AK34" i="14"/>
  <c r="AL34" i="14"/>
  <c r="AM34" i="14"/>
  <c r="AN34" i="14"/>
  <c r="AO34" i="14"/>
  <c r="AP34" i="14"/>
  <c r="AQ34" i="14"/>
  <c r="AR34" i="14"/>
  <c r="AS34" i="14"/>
  <c r="AT34" i="14"/>
  <c r="AU34" i="14"/>
  <c r="AV34" i="14"/>
  <c r="AW34" i="14"/>
  <c r="AX34" i="14"/>
  <c r="AY34" i="14"/>
  <c r="AZ34" i="14"/>
  <c r="BA34" i="14"/>
  <c r="BB34" i="14"/>
  <c r="BC34" i="14"/>
  <c r="BD34" i="14"/>
  <c r="BE34" i="14"/>
  <c r="BF34" i="14"/>
  <c r="BG34" i="14"/>
  <c r="BH34" i="14"/>
  <c r="BI34" i="14"/>
  <c r="BJ34" i="14"/>
  <c r="BK34" i="14"/>
  <c r="BL34" i="14"/>
  <c r="BM34" i="14"/>
  <c r="BN34" i="14"/>
  <c r="BO34" i="14"/>
  <c r="BP34" i="14"/>
  <c r="BQ34" i="14"/>
  <c r="BR34" i="14"/>
  <c r="BS34" i="14"/>
  <c r="BT34" i="14"/>
  <c r="BU34" i="14"/>
  <c r="BV34" i="14"/>
  <c r="BW34" i="14"/>
  <c r="BX34" i="14"/>
  <c r="BY34" i="14"/>
  <c r="BZ34" i="14"/>
  <c r="CA34" i="14"/>
  <c r="CB34" i="14"/>
  <c r="CC34" i="14"/>
  <c r="CD34" i="14"/>
  <c r="CE34" i="14"/>
  <c r="CF34" i="14"/>
  <c r="CG34" i="14"/>
  <c r="CH34" i="14"/>
  <c r="CI34" i="14"/>
  <c r="CJ34" i="14"/>
  <c r="CK34" i="14"/>
  <c r="CL34" i="14"/>
  <c r="CM34" i="14"/>
  <c r="CN34" i="14"/>
  <c r="CO34" i="14"/>
  <c r="CP34" i="14"/>
  <c r="CQ34" i="14"/>
  <c r="CR34" i="14"/>
  <c r="CS34" i="14"/>
  <c r="CT34" i="14"/>
  <c r="CU34" i="14"/>
  <c r="CV34" i="14"/>
  <c r="CW34" i="14"/>
  <c r="CX34" i="14"/>
  <c r="CY34" i="14"/>
  <c r="CZ34" i="14"/>
  <c r="DA34" i="14"/>
  <c r="DB34" i="14"/>
  <c r="DC34" i="14"/>
  <c r="DD34" i="14"/>
  <c r="DE34" i="14"/>
  <c r="DF34" i="14"/>
  <c r="DG34" i="14"/>
  <c r="DH34" i="14"/>
  <c r="DI34" i="14"/>
  <c r="DJ34" i="14"/>
  <c r="DK34" i="14"/>
  <c r="DL34" i="14"/>
  <c r="DM34" i="14"/>
  <c r="DN34" i="14"/>
  <c r="DO34" i="14"/>
  <c r="DP34" i="14"/>
  <c r="DQ34" i="14"/>
  <c r="DR34" i="14"/>
  <c r="DS34" i="14"/>
  <c r="DT34" i="14"/>
  <c r="DU34" i="14"/>
  <c r="DV34" i="14"/>
  <c r="DW34" i="14"/>
  <c r="E35" i="14"/>
  <c r="F35" i="14"/>
  <c r="G35" i="14"/>
  <c r="H35" i="14"/>
  <c r="I35" i="14"/>
  <c r="J35" i="14"/>
  <c r="K35" i="14"/>
  <c r="L35" i="14"/>
  <c r="M35" i="14"/>
  <c r="N35" i="14"/>
  <c r="O35" i="14"/>
  <c r="P35" i="14"/>
  <c r="Q35" i="14"/>
  <c r="R35" i="14"/>
  <c r="S35" i="14"/>
  <c r="T35" i="14"/>
  <c r="U35" i="14"/>
  <c r="V35" i="14"/>
  <c r="W35" i="14"/>
  <c r="X35" i="14"/>
  <c r="Y35" i="14"/>
  <c r="Z35" i="14"/>
  <c r="AA35" i="14"/>
  <c r="AB35" i="14"/>
  <c r="AC35" i="14"/>
  <c r="AD35" i="14"/>
  <c r="AE35" i="14"/>
  <c r="AF35" i="14"/>
  <c r="AG35" i="14"/>
  <c r="AH35" i="14"/>
  <c r="AI35" i="14"/>
  <c r="AJ35" i="14"/>
  <c r="AK35" i="14"/>
  <c r="AL35" i="14"/>
  <c r="AM35" i="14"/>
  <c r="AN35" i="14"/>
  <c r="AO35" i="14"/>
  <c r="AP35" i="14"/>
  <c r="AQ35" i="14"/>
  <c r="AR35" i="14"/>
  <c r="AS35" i="14"/>
  <c r="AT35" i="14"/>
  <c r="AU35" i="14"/>
  <c r="AV35" i="14"/>
  <c r="AW35" i="14"/>
  <c r="AX35" i="14"/>
  <c r="AY35" i="14"/>
  <c r="AZ35" i="14"/>
  <c r="BA35" i="14"/>
  <c r="BB35" i="14"/>
  <c r="BC35" i="14"/>
  <c r="BD35" i="14"/>
  <c r="BE35" i="14"/>
  <c r="BF35" i="14"/>
  <c r="BG35" i="14"/>
  <c r="BH35" i="14"/>
  <c r="BI35" i="14"/>
  <c r="BJ35" i="14"/>
  <c r="BK35" i="14"/>
  <c r="BL35" i="14"/>
  <c r="BM35" i="14"/>
  <c r="BN35" i="14"/>
  <c r="BO35" i="14"/>
  <c r="BP35" i="14"/>
  <c r="BQ35" i="14"/>
  <c r="BR35" i="14"/>
  <c r="BS35" i="14"/>
  <c r="BT35" i="14"/>
  <c r="BU35" i="14"/>
  <c r="BV35" i="14"/>
  <c r="BW35" i="14"/>
  <c r="BX35" i="14"/>
  <c r="BY35" i="14"/>
  <c r="BZ35" i="14"/>
  <c r="CA35" i="14"/>
  <c r="CB35" i="14"/>
  <c r="CC35" i="14"/>
  <c r="CD35" i="14"/>
  <c r="CE35" i="14"/>
  <c r="CF35" i="14"/>
  <c r="CG35" i="14"/>
  <c r="CH35" i="14"/>
  <c r="CI35" i="14"/>
  <c r="CJ35" i="14"/>
  <c r="CK35" i="14"/>
  <c r="CL35" i="14"/>
  <c r="CM35" i="14"/>
  <c r="CN35" i="14"/>
  <c r="CO35" i="14"/>
  <c r="CP35" i="14"/>
  <c r="CQ35" i="14"/>
  <c r="CR35" i="14"/>
  <c r="CS35" i="14"/>
  <c r="CT35" i="14"/>
  <c r="CU35" i="14"/>
  <c r="CV35" i="14"/>
  <c r="CW35" i="14"/>
  <c r="CX35" i="14"/>
  <c r="CY35" i="14"/>
  <c r="CZ35" i="14"/>
  <c r="DA35" i="14"/>
  <c r="DB35" i="14"/>
  <c r="DC35" i="14"/>
  <c r="DD35" i="14"/>
  <c r="DE35" i="14"/>
  <c r="DF35" i="14"/>
  <c r="DG35" i="14"/>
  <c r="DH35" i="14"/>
  <c r="DI35" i="14"/>
  <c r="DJ35" i="14"/>
  <c r="DK35" i="14"/>
  <c r="DL35" i="14"/>
  <c r="DM35" i="14"/>
  <c r="DN35" i="14"/>
  <c r="DO35" i="14"/>
  <c r="DP35" i="14"/>
  <c r="DQ35" i="14"/>
  <c r="DR35" i="14"/>
  <c r="DS35" i="14"/>
  <c r="DT35" i="14"/>
  <c r="DU35" i="14"/>
  <c r="DV35" i="14"/>
  <c r="DW35" i="14"/>
  <c r="E36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R36" i="14"/>
  <c r="S36" i="14"/>
  <c r="T36" i="14"/>
  <c r="U36" i="14"/>
  <c r="V36" i="14"/>
  <c r="W36" i="14"/>
  <c r="X36" i="14"/>
  <c r="Y36" i="14"/>
  <c r="Z36" i="14"/>
  <c r="AA36" i="14"/>
  <c r="AB36" i="14"/>
  <c r="AC36" i="14"/>
  <c r="AD36" i="14"/>
  <c r="AE36" i="14"/>
  <c r="AF36" i="14"/>
  <c r="AG36" i="14"/>
  <c r="AH36" i="14"/>
  <c r="AI36" i="14"/>
  <c r="AJ36" i="14"/>
  <c r="AK36" i="14"/>
  <c r="AL36" i="14"/>
  <c r="AM36" i="14"/>
  <c r="AN36" i="14"/>
  <c r="AO36" i="14"/>
  <c r="AP36" i="14"/>
  <c r="AQ36" i="14"/>
  <c r="AR36" i="14"/>
  <c r="AS36" i="14"/>
  <c r="AT36" i="14"/>
  <c r="AU36" i="14"/>
  <c r="AV36" i="14"/>
  <c r="AW36" i="14"/>
  <c r="AX36" i="14"/>
  <c r="AY36" i="14"/>
  <c r="AZ36" i="14"/>
  <c r="BA36" i="14"/>
  <c r="BB36" i="14"/>
  <c r="BC36" i="14"/>
  <c r="BD36" i="14"/>
  <c r="BE36" i="14"/>
  <c r="BF36" i="14"/>
  <c r="BG36" i="14"/>
  <c r="BH36" i="14"/>
  <c r="BI36" i="14"/>
  <c r="BJ36" i="14"/>
  <c r="BK36" i="14"/>
  <c r="BL36" i="14"/>
  <c r="BM36" i="14"/>
  <c r="BN36" i="14"/>
  <c r="BO36" i="14"/>
  <c r="BP36" i="14"/>
  <c r="BQ36" i="14"/>
  <c r="BR36" i="14"/>
  <c r="BS36" i="14"/>
  <c r="BT36" i="14"/>
  <c r="BU36" i="14"/>
  <c r="BV36" i="14"/>
  <c r="BW36" i="14"/>
  <c r="BX36" i="14"/>
  <c r="BY36" i="14"/>
  <c r="BZ36" i="14"/>
  <c r="CA36" i="14"/>
  <c r="CB36" i="14"/>
  <c r="CC36" i="14"/>
  <c r="CD36" i="14"/>
  <c r="CE36" i="14"/>
  <c r="CF36" i="14"/>
  <c r="CG36" i="14"/>
  <c r="CH36" i="14"/>
  <c r="CI36" i="14"/>
  <c r="CJ36" i="14"/>
  <c r="CK36" i="14"/>
  <c r="CL36" i="14"/>
  <c r="CM36" i="14"/>
  <c r="CN36" i="14"/>
  <c r="CO36" i="14"/>
  <c r="CP36" i="14"/>
  <c r="CQ36" i="14"/>
  <c r="CR36" i="14"/>
  <c r="CS36" i="14"/>
  <c r="CT36" i="14"/>
  <c r="CU36" i="14"/>
  <c r="CV36" i="14"/>
  <c r="CW36" i="14"/>
  <c r="CX36" i="14"/>
  <c r="CY36" i="14"/>
  <c r="CZ36" i="14"/>
  <c r="DA36" i="14"/>
  <c r="DB36" i="14"/>
  <c r="DC36" i="14"/>
  <c r="DD36" i="14"/>
  <c r="DE36" i="14"/>
  <c r="DF36" i="14"/>
  <c r="DG36" i="14"/>
  <c r="DH36" i="14"/>
  <c r="DI36" i="14"/>
  <c r="DJ36" i="14"/>
  <c r="DK36" i="14"/>
  <c r="DL36" i="14"/>
  <c r="DM36" i="14"/>
  <c r="DN36" i="14"/>
  <c r="DO36" i="14"/>
  <c r="DP36" i="14"/>
  <c r="DQ36" i="14"/>
  <c r="DR36" i="14"/>
  <c r="DS36" i="14"/>
  <c r="DT36" i="14"/>
  <c r="DU36" i="14"/>
  <c r="DV36" i="14"/>
  <c r="DW36" i="14"/>
  <c r="E37" i="14"/>
  <c r="F37" i="14"/>
  <c r="G37" i="14"/>
  <c r="H37" i="14"/>
  <c r="I37" i="14"/>
  <c r="J37" i="14"/>
  <c r="K37" i="14"/>
  <c r="L37" i="14"/>
  <c r="M37" i="14"/>
  <c r="N37" i="14"/>
  <c r="O37" i="14"/>
  <c r="P37" i="14"/>
  <c r="Q37" i="14"/>
  <c r="R37" i="14"/>
  <c r="S37" i="14"/>
  <c r="T37" i="14"/>
  <c r="U37" i="14"/>
  <c r="V37" i="14"/>
  <c r="W37" i="14"/>
  <c r="X37" i="14"/>
  <c r="Y37" i="14"/>
  <c r="Z37" i="14"/>
  <c r="AA37" i="14"/>
  <c r="AB37" i="14"/>
  <c r="AC37" i="14"/>
  <c r="AD37" i="14"/>
  <c r="AE37" i="14"/>
  <c r="AF37" i="14"/>
  <c r="AG37" i="14"/>
  <c r="AH37" i="14"/>
  <c r="AI37" i="14"/>
  <c r="AJ37" i="14"/>
  <c r="AK37" i="14"/>
  <c r="AL37" i="14"/>
  <c r="AM37" i="14"/>
  <c r="AN37" i="14"/>
  <c r="AO37" i="14"/>
  <c r="AP37" i="14"/>
  <c r="AQ37" i="14"/>
  <c r="AR37" i="14"/>
  <c r="AS37" i="14"/>
  <c r="AT37" i="14"/>
  <c r="AU37" i="14"/>
  <c r="AV37" i="14"/>
  <c r="AW37" i="14"/>
  <c r="AX37" i="14"/>
  <c r="AY37" i="14"/>
  <c r="AZ37" i="14"/>
  <c r="BA37" i="14"/>
  <c r="BB37" i="14"/>
  <c r="BC37" i="14"/>
  <c r="BD37" i="14"/>
  <c r="BE37" i="14"/>
  <c r="BF37" i="14"/>
  <c r="BG37" i="14"/>
  <c r="BH37" i="14"/>
  <c r="BI37" i="14"/>
  <c r="BJ37" i="14"/>
  <c r="BK37" i="14"/>
  <c r="BL37" i="14"/>
  <c r="BM37" i="14"/>
  <c r="BN37" i="14"/>
  <c r="BO37" i="14"/>
  <c r="BP37" i="14"/>
  <c r="BQ37" i="14"/>
  <c r="BR37" i="14"/>
  <c r="BS37" i="14"/>
  <c r="BT37" i="14"/>
  <c r="BU37" i="14"/>
  <c r="BV37" i="14"/>
  <c r="BW37" i="14"/>
  <c r="BX37" i="14"/>
  <c r="BY37" i="14"/>
  <c r="BZ37" i="14"/>
  <c r="CA37" i="14"/>
  <c r="CB37" i="14"/>
  <c r="CC37" i="14"/>
  <c r="CD37" i="14"/>
  <c r="CE37" i="14"/>
  <c r="CF37" i="14"/>
  <c r="CG37" i="14"/>
  <c r="CH37" i="14"/>
  <c r="CI37" i="14"/>
  <c r="CJ37" i="14"/>
  <c r="CK37" i="14"/>
  <c r="CL37" i="14"/>
  <c r="CM37" i="14"/>
  <c r="CN37" i="14"/>
  <c r="CO37" i="14"/>
  <c r="CP37" i="14"/>
  <c r="CQ37" i="14"/>
  <c r="CR37" i="14"/>
  <c r="CS37" i="14"/>
  <c r="CT37" i="14"/>
  <c r="CU37" i="14"/>
  <c r="CV37" i="14"/>
  <c r="CW37" i="14"/>
  <c r="CX37" i="14"/>
  <c r="CY37" i="14"/>
  <c r="CZ37" i="14"/>
  <c r="DA37" i="14"/>
  <c r="DB37" i="14"/>
  <c r="DC37" i="14"/>
  <c r="DD37" i="14"/>
  <c r="DE37" i="14"/>
  <c r="DF37" i="14"/>
  <c r="DG37" i="14"/>
  <c r="DH37" i="14"/>
  <c r="DI37" i="14"/>
  <c r="DJ37" i="14"/>
  <c r="DK37" i="14"/>
  <c r="DL37" i="14"/>
  <c r="DM37" i="14"/>
  <c r="DN37" i="14"/>
  <c r="DO37" i="14"/>
  <c r="DP37" i="14"/>
  <c r="DQ37" i="14"/>
  <c r="DR37" i="14"/>
  <c r="DS37" i="14"/>
  <c r="DT37" i="14"/>
  <c r="DU37" i="14"/>
  <c r="DV37" i="14"/>
  <c r="DW37" i="14"/>
  <c r="E39" i="14"/>
  <c r="F39" i="14"/>
  <c r="G39" i="14"/>
  <c r="H39" i="14"/>
  <c r="I39" i="14"/>
  <c r="J39" i="14"/>
  <c r="K39" i="14"/>
  <c r="L39" i="14"/>
  <c r="M39" i="14"/>
  <c r="N39" i="14"/>
  <c r="O39" i="14"/>
  <c r="P39" i="14"/>
  <c r="Q39" i="14"/>
  <c r="R39" i="14"/>
  <c r="S39" i="14"/>
  <c r="T39" i="14"/>
  <c r="U39" i="14"/>
  <c r="V39" i="14"/>
  <c r="W39" i="14"/>
  <c r="X39" i="14"/>
  <c r="Y39" i="14"/>
  <c r="Z39" i="14"/>
  <c r="AA39" i="14"/>
  <c r="AB39" i="14"/>
  <c r="AC39" i="14"/>
  <c r="AD39" i="14"/>
  <c r="AE39" i="14"/>
  <c r="AF39" i="14"/>
  <c r="AG39" i="14"/>
  <c r="AH39" i="14"/>
  <c r="AI39" i="14"/>
  <c r="AJ39" i="14"/>
  <c r="AK39" i="14"/>
  <c r="AL39" i="14"/>
  <c r="AM39" i="14"/>
  <c r="AN39" i="14"/>
  <c r="AO39" i="14"/>
  <c r="AP39" i="14"/>
  <c r="AQ39" i="14"/>
  <c r="AR39" i="14"/>
  <c r="AS39" i="14"/>
  <c r="AT39" i="14"/>
  <c r="AU39" i="14"/>
  <c r="AV39" i="14"/>
  <c r="AW39" i="14"/>
  <c r="AX39" i="14"/>
  <c r="AY39" i="14"/>
  <c r="AZ39" i="14"/>
  <c r="BA39" i="14"/>
  <c r="BB39" i="14"/>
  <c r="BC39" i="14"/>
  <c r="BD39" i="14"/>
  <c r="BE39" i="14"/>
  <c r="BF39" i="14"/>
  <c r="BG39" i="14"/>
  <c r="BH39" i="14"/>
  <c r="BI39" i="14"/>
  <c r="BJ39" i="14"/>
  <c r="BK39" i="14"/>
  <c r="BL39" i="14"/>
  <c r="BM39" i="14"/>
  <c r="BN39" i="14"/>
  <c r="BO39" i="14"/>
  <c r="BP39" i="14"/>
  <c r="BQ39" i="14"/>
  <c r="BR39" i="14"/>
  <c r="BS39" i="14"/>
  <c r="BT39" i="14"/>
  <c r="BU39" i="14"/>
  <c r="BV39" i="14"/>
  <c r="BW39" i="14"/>
  <c r="BX39" i="14"/>
  <c r="BY39" i="14"/>
  <c r="BZ39" i="14"/>
  <c r="CA39" i="14"/>
  <c r="CB39" i="14"/>
  <c r="CC39" i="14"/>
  <c r="CD39" i="14"/>
  <c r="CE39" i="14"/>
  <c r="CF39" i="14"/>
  <c r="CG39" i="14"/>
  <c r="CH39" i="14"/>
  <c r="CI39" i="14"/>
  <c r="CJ39" i="14"/>
  <c r="CK39" i="14"/>
  <c r="CL39" i="14"/>
  <c r="CM39" i="14"/>
  <c r="CN39" i="14"/>
  <c r="CO39" i="14"/>
  <c r="CP39" i="14"/>
  <c r="CQ39" i="14"/>
  <c r="CR39" i="14"/>
  <c r="CS39" i="14"/>
  <c r="CT39" i="14"/>
  <c r="CU39" i="14"/>
  <c r="CV39" i="14"/>
  <c r="CW39" i="14"/>
  <c r="CX39" i="14"/>
  <c r="CY39" i="14"/>
  <c r="CZ39" i="14"/>
  <c r="DA39" i="14"/>
  <c r="DB39" i="14"/>
  <c r="DC39" i="14"/>
  <c r="DD39" i="14"/>
  <c r="DE39" i="14"/>
  <c r="DF39" i="14"/>
  <c r="DG39" i="14"/>
  <c r="DH39" i="14"/>
  <c r="DI39" i="14"/>
  <c r="DJ39" i="14"/>
  <c r="DK39" i="14"/>
  <c r="DL39" i="14"/>
  <c r="DM39" i="14"/>
  <c r="DN39" i="14"/>
  <c r="DO39" i="14"/>
  <c r="DP39" i="14"/>
  <c r="DQ39" i="14"/>
  <c r="DR39" i="14"/>
  <c r="DS39" i="14"/>
  <c r="DT39" i="14"/>
  <c r="DU39" i="14"/>
  <c r="DV39" i="14"/>
  <c r="DW39" i="14"/>
  <c r="F5" i="14"/>
  <c r="G5" i="14"/>
  <c r="H5" i="14"/>
  <c r="I5" i="14"/>
  <c r="J5" i="14"/>
  <c r="K5" i="14"/>
  <c r="L5" i="14"/>
  <c r="M5" i="14"/>
  <c r="N5" i="14"/>
  <c r="O5" i="14"/>
  <c r="P5" i="14"/>
  <c r="Q5" i="14"/>
  <c r="R5" i="14"/>
  <c r="S5" i="14"/>
  <c r="T5" i="14"/>
  <c r="U5" i="14"/>
  <c r="V5" i="14"/>
  <c r="W5" i="14"/>
  <c r="X5" i="14"/>
  <c r="Y5" i="14"/>
  <c r="Z5" i="14"/>
  <c r="AA5" i="14"/>
  <c r="AB5" i="14"/>
  <c r="AC5" i="14"/>
  <c r="AD5" i="14"/>
  <c r="AE5" i="14"/>
  <c r="AF5" i="14"/>
  <c r="AG5" i="14"/>
  <c r="AH5" i="14"/>
  <c r="AI5" i="14"/>
  <c r="AJ5" i="14"/>
  <c r="AK5" i="14"/>
  <c r="AL5" i="14"/>
  <c r="AM5" i="14"/>
  <c r="AN5" i="14"/>
  <c r="AO5" i="14"/>
  <c r="AP5" i="14"/>
  <c r="AQ5" i="14"/>
  <c r="AR5" i="14"/>
  <c r="AS5" i="14"/>
  <c r="AT5" i="14"/>
  <c r="AU5" i="14"/>
  <c r="AV5" i="14"/>
  <c r="AW5" i="14"/>
  <c r="AX5" i="14"/>
  <c r="AY5" i="14"/>
  <c r="AZ5" i="14"/>
  <c r="BA5" i="14"/>
  <c r="BB5" i="14"/>
  <c r="BC5" i="14"/>
  <c r="BD5" i="14"/>
  <c r="BE5" i="14"/>
  <c r="BF5" i="14"/>
  <c r="BG5" i="14"/>
  <c r="BH5" i="14"/>
  <c r="BI5" i="14"/>
  <c r="BJ5" i="14"/>
  <c r="BK5" i="14"/>
  <c r="BL5" i="14"/>
  <c r="BM5" i="14"/>
  <c r="BN5" i="14"/>
  <c r="BO5" i="14"/>
  <c r="BP5" i="14"/>
  <c r="BQ5" i="14"/>
  <c r="BR5" i="14"/>
  <c r="BS5" i="14"/>
  <c r="BT5" i="14"/>
  <c r="BU5" i="14"/>
  <c r="BV5" i="14"/>
  <c r="BW5" i="14"/>
  <c r="BX5" i="14"/>
  <c r="BY5" i="14"/>
  <c r="BZ5" i="14"/>
  <c r="CA5" i="14"/>
  <c r="CB5" i="14"/>
  <c r="CC5" i="14"/>
  <c r="CD5" i="14"/>
  <c r="CE5" i="14"/>
  <c r="CF5" i="14"/>
  <c r="CG5" i="14"/>
  <c r="CH5" i="14"/>
  <c r="CI5" i="14"/>
  <c r="CJ5" i="14"/>
  <c r="CK5" i="14"/>
  <c r="CL5" i="14"/>
  <c r="CM5" i="14"/>
  <c r="CN5" i="14"/>
  <c r="CO5" i="14"/>
  <c r="CP5" i="14"/>
  <c r="CQ5" i="14"/>
  <c r="CR5" i="14"/>
  <c r="CS5" i="14"/>
  <c r="CT5" i="14"/>
  <c r="CU5" i="14"/>
  <c r="CV5" i="14"/>
  <c r="CW5" i="14"/>
  <c r="CX5" i="14"/>
  <c r="CY5" i="14"/>
  <c r="CZ5" i="14"/>
  <c r="DA5" i="14"/>
  <c r="DB5" i="14"/>
  <c r="DC5" i="14"/>
  <c r="DD5" i="14"/>
  <c r="DE5" i="14"/>
  <c r="DF5" i="14"/>
  <c r="DG5" i="14"/>
  <c r="DH5" i="14"/>
  <c r="DI5" i="14"/>
  <c r="DJ5" i="14"/>
  <c r="DK5" i="14"/>
  <c r="DL5" i="14"/>
  <c r="DM5" i="14"/>
  <c r="DN5" i="14"/>
  <c r="DO5" i="14"/>
  <c r="DP5" i="14"/>
  <c r="DQ5" i="14"/>
  <c r="DR5" i="14"/>
  <c r="DS5" i="14"/>
  <c r="DT5" i="14"/>
  <c r="DU5" i="14"/>
  <c r="DV5" i="14"/>
  <c r="DW5" i="14"/>
  <c r="E41" i="14" l="1"/>
  <c r="DY41" i="14"/>
  <c r="BT41" i="15"/>
  <c r="H41" i="15"/>
  <c r="DN41" i="15"/>
  <c r="DY41" i="15"/>
  <c r="DZ41" i="14"/>
  <c r="Z41" i="15"/>
  <c r="AJ41" i="15"/>
  <c r="CE41" i="15"/>
  <c r="BG41" i="15"/>
  <c r="BE41" i="15"/>
  <c r="AU41" i="15"/>
  <c r="DB41" i="15"/>
  <c r="DQ41" i="15"/>
  <c r="CK41" i="15"/>
  <c r="AO41" i="15"/>
  <c r="Y41" i="15"/>
  <c r="BR41" i="15"/>
  <c r="DZ41" i="15"/>
  <c r="N41" i="15"/>
  <c r="CO41" i="15"/>
  <c r="DW41" i="15"/>
  <c r="DO41" i="15"/>
  <c r="DG41" i="15"/>
  <c r="CY41" i="15"/>
  <c r="CQ41" i="15"/>
  <c r="CI41" i="15"/>
  <c r="CA41" i="15"/>
  <c r="BS41" i="15"/>
  <c r="BK41" i="15"/>
  <c r="BC41" i="15"/>
  <c r="AM41" i="15"/>
  <c r="AE41" i="15"/>
  <c r="W41" i="15"/>
  <c r="O41" i="15"/>
  <c r="G41" i="15"/>
  <c r="DR41" i="15"/>
  <c r="DJ41" i="15"/>
  <c r="CT41" i="15"/>
  <c r="CL41" i="15"/>
  <c r="CD41" i="15"/>
  <c r="BV41" i="15"/>
  <c r="BN41" i="15"/>
  <c r="BF41" i="15"/>
  <c r="AX41" i="15"/>
  <c r="AP41" i="15"/>
  <c r="AH41" i="15"/>
  <c r="R41" i="15"/>
  <c r="J41" i="15"/>
  <c r="DP41" i="15"/>
  <c r="DH41" i="15"/>
  <c r="CZ41" i="15"/>
  <c r="CR41" i="15"/>
  <c r="CJ41" i="15"/>
  <c r="CB41" i="15"/>
  <c r="BL41" i="15"/>
  <c r="BD41" i="15"/>
  <c r="AV41" i="15"/>
  <c r="AN41" i="15"/>
  <c r="AF41" i="15"/>
  <c r="X41" i="15"/>
  <c r="P41" i="15"/>
  <c r="DS41" i="15"/>
  <c r="DK41" i="15"/>
  <c r="DC41" i="15"/>
  <c r="CU41" i="15"/>
  <c r="CM41" i="15"/>
  <c r="BW41" i="15"/>
  <c r="BO41" i="15"/>
  <c r="AY41" i="15"/>
  <c r="AQ41" i="15"/>
  <c r="AI41" i="15"/>
  <c r="AA41" i="15"/>
  <c r="S41" i="15"/>
  <c r="K41" i="15"/>
  <c r="BI41" i="15"/>
  <c r="AC41" i="15"/>
  <c r="DV41" i="15"/>
  <c r="DF41" i="15"/>
  <c r="CX41" i="15"/>
  <c r="CP41" i="15"/>
  <c r="CH41" i="15"/>
  <c r="BZ41" i="15"/>
  <c r="BJ41" i="15"/>
  <c r="BB41" i="15"/>
  <c r="AT41" i="15"/>
  <c r="AL41" i="15"/>
  <c r="AD41" i="15"/>
  <c r="V41" i="15"/>
  <c r="F41" i="15"/>
  <c r="DT41" i="15"/>
  <c r="DL41" i="15"/>
  <c r="DD41" i="15"/>
  <c r="CV41" i="15"/>
  <c r="CN41" i="15"/>
  <c r="CF41" i="15"/>
  <c r="BX41" i="15"/>
  <c r="BP41" i="15"/>
  <c r="BH41" i="15"/>
  <c r="AZ41" i="15"/>
  <c r="AR41" i="15"/>
  <c r="AB41" i="15"/>
  <c r="T41" i="15"/>
  <c r="L41" i="15"/>
  <c r="CG41" i="15"/>
  <c r="DU41" i="15"/>
  <c r="BA41" i="15"/>
  <c r="DE41" i="15"/>
  <c r="U41" i="15"/>
  <c r="BQ41" i="15"/>
  <c r="AK41" i="15"/>
  <c r="CW41" i="15"/>
  <c r="M41" i="15"/>
  <c r="DI41" i="15"/>
  <c r="DA41" i="15"/>
  <c r="CS41" i="15"/>
  <c r="CC41" i="15"/>
  <c r="BU41" i="15"/>
  <c r="BM41" i="15"/>
  <c r="AW41" i="15"/>
  <c r="AG41" i="15"/>
  <c r="Q41" i="15"/>
  <c r="I41" i="15"/>
  <c r="DM41" i="15"/>
  <c r="BY41" i="15"/>
  <c r="AS41" i="15"/>
  <c r="DP41" i="14"/>
  <c r="DH41" i="14"/>
  <c r="CZ41" i="14"/>
  <c r="CR41" i="14"/>
  <c r="CJ41" i="14"/>
  <c r="CB41" i="14"/>
  <c r="BT41" i="14"/>
  <c r="BL41" i="14"/>
  <c r="BD41" i="14"/>
  <c r="AV41" i="14"/>
  <c r="AN41" i="14"/>
  <c r="AF41" i="14"/>
  <c r="X41" i="14"/>
  <c r="P41" i="14"/>
  <c r="H41" i="14"/>
  <c r="DW41" i="14"/>
  <c r="DO41" i="14"/>
  <c r="DG41" i="14"/>
  <c r="CY41" i="14"/>
  <c r="CQ41" i="14"/>
  <c r="CI41" i="14"/>
  <c r="CA41" i="14"/>
  <c r="BS41" i="14"/>
  <c r="BK41" i="14"/>
  <c r="BC41" i="14"/>
  <c r="AU41" i="14"/>
  <c r="AM41" i="14"/>
  <c r="AE41" i="14"/>
  <c r="W41" i="14"/>
  <c r="O41" i="14"/>
  <c r="G41" i="14"/>
  <c r="DV41" i="14"/>
  <c r="CP41" i="14"/>
  <c r="BB41" i="14"/>
  <c r="V41" i="14"/>
  <c r="CX41" i="14"/>
  <c r="BJ41" i="14"/>
  <c r="AD41" i="14"/>
  <c r="F41" i="14"/>
  <c r="M41" i="14"/>
  <c r="DF41" i="14"/>
  <c r="BR41" i="14"/>
  <c r="AL41" i="14"/>
  <c r="N41" i="14"/>
  <c r="DT41" i="14"/>
  <c r="DL41" i="14"/>
  <c r="DD41" i="14"/>
  <c r="CV41" i="14"/>
  <c r="CN41" i="14"/>
  <c r="CF41" i="14"/>
  <c r="BX41" i="14"/>
  <c r="BP41" i="14"/>
  <c r="BH41" i="14"/>
  <c r="AZ41" i="14"/>
  <c r="AR41" i="14"/>
  <c r="AJ41" i="14"/>
  <c r="AB41" i="14"/>
  <c r="T41" i="14"/>
  <c r="L41" i="14"/>
  <c r="DU41" i="14"/>
  <c r="DM41" i="14"/>
  <c r="DE41" i="14"/>
  <c r="CW41" i="14"/>
  <c r="CO41" i="14"/>
  <c r="CG41" i="14"/>
  <c r="BY41" i="14"/>
  <c r="BQ41" i="14"/>
  <c r="BI41" i="14"/>
  <c r="BA41" i="14"/>
  <c r="AS41" i="14"/>
  <c r="AK41" i="14"/>
  <c r="AC41" i="14"/>
  <c r="U41" i="14"/>
  <c r="CH41" i="14"/>
  <c r="AT41" i="14"/>
  <c r="DK41" i="14"/>
  <c r="CU41" i="14"/>
  <c r="CE41" i="14"/>
  <c r="BO41" i="14"/>
  <c r="AY41" i="14"/>
  <c r="AI41" i="14"/>
  <c r="S41" i="14"/>
  <c r="DR41" i="14"/>
  <c r="DJ41" i="14"/>
  <c r="DB41" i="14"/>
  <c r="CT41" i="14"/>
  <c r="CL41" i="14"/>
  <c r="CD41" i="14"/>
  <c r="BV41" i="14"/>
  <c r="BN41" i="14"/>
  <c r="BF41" i="14"/>
  <c r="AX41" i="14"/>
  <c r="AP41" i="14"/>
  <c r="AH41" i="14"/>
  <c r="Z41" i="14"/>
  <c r="R41" i="14"/>
  <c r="J41" i="14"/>
  <c r="DN41" i="14"/>
  <c r="BZ41" i="14"/>
  <c r="DS41" i="14"/>
  <c r="DC41" i="14"/>
  <c r="CM41" i="14"/>
  <c r="BW41" i="14"/>
  <c r="BG41" i="14"/>
  <c r="AQ41" i="14"/>
  <c r="AA41" i="14"/>
  <c r="K41" i="14"/>
  <c r="DQ41" i="14"/>
  <c r="DI41" i="14"/>
  <c r="DA41" i="14"/>
  <c r="CS41" i="14"/>
  <c r="CK41" i="14"/>
  <c r="CC41" i="14"/>
  <c r="BU41" i="14"/>
  <c r="BM41" i="14"/>
  <c r="BE41" i="14"/>
  <c r="AW41" i="14"/>
  <c r="AO41" i="14"/>
  <c r="AG41" i="14"/>
  <c r="Y41" i="14"/>
  <c r="Q41" i="14"/>
  <c r="I41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Chaabane, Ramzi</author>
    <author>tc={F339D815-3C67-4DDF-8FAC-B959B5F179ED}</author>
    <author>tc={76EA9C23-3064-435D-A753-5964BEA6EC97}</author>
    <author>tc={0397479C-6946-4F2E-9D7F-476A17B5D206}</author>
  </authors>
  <commentList>
    <comment ref="H2" authorId="0" shapeId="0" xr:uid="{1C28729E-249C-433E-B024-B285B34794F0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NEW: Net Explosive Material</t>
        </r>
      </text>
    </comment>
    <comment ref="EC2" authorId="0" shapeId="0" xr:uid="{7AA6D94C-AF8C-434B-8C24-96268014E9BE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Emission factor for C-4 detonations only.</t>
        </r>
      </text>
    </comment>
    <comment ref="ED2" authorId="0" shapeId="0" xr:uid="{641D0003-D478-48A7-853C-9D39928A69DD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Emission factor for Dynamite detonations only</t>
        </r>
      </text>
    </comment>
    <comment ref="G6" authorId="1" shapeId="0" xr:uid="{F339D815-3C67-4DDF-8FAC-B959B5F179ED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profile must be updated with toxic emission factors from Table 19-3 of the Air Emissions Guide for Air Force Stationary Sources.
Reply:
    Change made.</t>
      </text>
    </comment>
    <comment ref="H13" authorId="2" shapeId="0" xr:uid="{76EA9C23-3064-435D-A753-5964BEA6EC97}">
      <text>
        <t>[Threaded comment]
Your version of Excel allows you to read this threaded comment; however, any edits to it will get removed if the file is opened in a newer version of Excel. Learn more: https://go.microsoft.com/fwlink/?linkid=870924
Comment:
    Based on worst-case emission factor by pollutant.  Therefore, this value changes by pollutant and is not shown here.</t>
      </text>
    </comment>
    <comment ref="I13" authorId="3" shapeId="0" xr:uid="{0397479C-6946-4F2E-9D7F-476A17B5D206}">
      <text>
        <t>[Threaded comment]
Your version of Excel allows you to read this threaded comment; however, any edits to it will get removed if the file is opened in a newer version of Excel. Learn more: https://go.microsoft.com/fwlink/?linkid=870924
Comment:
    Highlighting indicates that this calculation is based on the worst-case emission factor ratio.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Chaabane, Ramzi</author>
    <author>tc={0F5211C0-36CB-4EF9-8581-15469826C94B}</author>
  </authors>
  <commentList>
    <comment ref="DY3" authorId="0" shapeId="0" xr:uid="{65B9F2EC-7765-4B9C-BAFA-7A65DE7D1949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Emission factor for C-4 detonations only.</t>
        </r>
      </text>
    </comment>
    <comment ref="DZ3" authorId="0" shapeId="0" xr:uid="{C0030B47-1825-470B-B26F-3A7EF5DBA69D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Emission factor for Dynamite detonations only</t>
        </r>
      </text>
    </comment>
    <comment ref="C7" authorId="0" shapeId="0" xr:uid="{205FC818-C195-4570-888B-D30EC06077CA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Each</t>
        </r>
      </text>
    </comment>
    <comment ref="E14" authorId="1" shapeId="0" xr:uid="{0F5211C0-36CB-4EF9-8581-15469826C94B}">
      <text>
        <t>[Threaded comment]
Your version of Excel allows you to read this threaded comment; however, any edits to it will get removed if the file is opened in a newer version of Excel. Learn more: https://go.microsoft.com/fwlink/?linkid=870924
Comment:
    Highlighting indicates that this calculation is based on the worst-case emission factor ratio.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Chaabane, Ramzi</author>
    <author>tc={895E8832-F58C-4ACC-B80D-DD495A1D50BD}</author>
    <author>tc={56EC229B-8B5C-40AD-BFC7-4918918F4D06}</author>
  </authors>
  <commentList>
    <comment ref="DY3" authorId="0" shapeId="0" xr:uid="{6A34831D-2472-41D6-A711-B0425B844D3E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Emission factor for C-4 detonations only.</t>
        </r>
      </text>
    </comment>
    <comment ref="DZ3" authorId="0" shapeId="0" xr:uid="{7CE9FD45-0B6F-43DA-BED2-02179ECC2432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Emission factor for Dynamite detonations only</t>
        </r>
      </text>
    </comment>
    <comment ref="D4" authorId="1" shapeId="0" xr:uid="{895E8832-F58C-4ACC-B80D-DD495A1D50BD}">
      <text>
        <t>[Threaded comment]
Your version of Excel allows you to read this threaded comment; however, any edits to it will get removed if the file is opened in a newer version of Excel. Learn more: https://go.microsoft.com/fwlink/?linkid=870924
Comment:
    If the operating hours are not equal to the number of operating days, update this column to refelect the number of operating days, per ATEIP methodology.
Reply:
    Number of operating hours is equal to the number of operating days</t>
      </text>
    </comment>
    <comment ref="C7" authorId="0" shapeId="0" xr:uid="{F59340B0-88BE-4B26-95DC-4B255235A500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Each</t>
        </r>
      </text>
    </comment>
    <comment ref="E14" authorId="2" shapeId="0" xr:uid="{56EC229B-8B5C-40AD-BFC7-4918918F4D06}">
      <text>
        <t>[Threaded comment]
Your version of Excel allows you to read this threaded comment; however, any edits to it will get removed if the file is opened in a newer version of Excel. Learn more: https://go.microsoft.com/fwlink/?linkid=870924
Comment:
    Highlighting indicates that this calculation is based on the worst-case emission factor ratio.</t>
      </text>
    </comment>
  </commentList>
</comments>
</file>

<file path=xl/sharedStrings.xml><?xml version="1.0" encoding="utf-8"?>
<sst xmlns="http://schemas.openxmlformats.org/spreadsheetml/2006/main" count="1072" uniqueCount="357">
  <si>
    <t>NEW (lb/Item)</t>
  </si>
  <si>
    <t>Acenaphthene</t>
  </si>
  <si>
    <t>Acenaphthylene</t>
  </si>
  <si>
    <t>Acetaldehyde</t>
  </si>
  <si>
    <t>Acetonitrile</t>
  </si>
  <si>
    <t>Acetophenone</t>
  </si>
  <si>
    <t>Acrolein</t>
  </si>
  <si>
    <t>Acrylonitrile</t>
  </si>
  <si>
    <t>Allyl Chloride</t>
  </si>
  <si>
    <t>Aniline</t>
  </si>
  <si>
    <t>Anthracene</t>
  </si>
  <si>
    <t>Antimony</t>
  </si>
  <si>
    <t>Arsenic</t>
  </si>
  <si>
    <t>Benzene</t>
  </si>
  <si>
    <t>Benzo[a]anthracene</t>
  </si>
  <si>
    <t>Benzo[b]fluoranthene</t>
  </si>
  <si>
    <t>Benzo[k]fluoranthene</t>
  </si>
  <si>
    <t>Benzo[g,h,i]perylene</t>
  </si>
  <si>
    <t>Benzo[a]pyrene</t>
  </si>
  <si>
    <t>Benzo[e[pyrene</t>
  </si>
  <si>
    <t>Benzyl Chloride</t>
  </si>
  <si>
    <t>Beryllium</t>
  </si>
  <si>
    <t>Biphenyl</t>
  </si>
  <si>
    <t>Bromomethane</t>
  </si>
  <si>
    <t>1,3-Butadiene</t>
  </si>
  <si>
    <t>Cadmium</t>
  </si>
  <si>
    <t>Carbon Disulfide</t>
  </si>
  <si>
    <t>Carbon Tetrachloride</t>
  </si>
  <si>
    <t>Carbonyl Sulfide</t>
  </si>
  <si>
    <t>Chlorine</t>
  </si>
  <si>
    <t>Chlorobenzene</t>
  </si>
  <si>
    <t>Chloroethane</t>
  </si>
  <si>
    <t>Chloroform</t>
  </si>
  <si>
    <t>Chloromethane</t>
  </si>
  <si>
    <t>Chromium</t>
  </si>
  <si>
    <t>Chromium [Hexavalent]</t>
  </si>
  <si>
    <t>Chrysene</t>
  </si>
  <si>
    <t>Cobalt</t>
  </si>
  <si>
    <t>Cresols [Mixed Isomers]</t>
  </si>
  <si>
    <t>Cumene</t>
  </si>
  <si>
    <t>Cyanide</t>
  </si>
  <si>
    <t>Dibenz[a,h]anthracene</t>
  </si>
  <si>
    <t>Dibenzofuran</t>
  </si>
  <si>
    <t>Dibutyl Phthalate</t>
  </si>
  <si>
    <t>1,4-Dichlorobenzene</t>
  </si>
  <si>
    <t>1,1-Dichloroethane</t>
  </si>
  <si>
    <t>1,2-Dichloroethane</t>
  </si>
  <si>
    <t>1,2-Dichloropropane</t>
  </si>
  <si>
    <t>Dimethyl Phthalate</t>
  </si>
  <si>
    <t>2,4-Dinitrotoluene</t>
  </si>
  <si>
    <t>Total Dioxin/Furan Compounds</t>
  </si>
  <si>
    <t>Diphenylamine</t>
  </si>
  <si>
    <t>2-(2-Ethoxyethoxy)ethanol</t>
  </si>
  <si>
    <t>Ethylbenzene</t>
  </si>
  <si>
    <t>bis(2-Ethylhexyl)phthalate</t>
  </si>
  <si>
    <t>Fluoranthene</t>
  </si>
  <si>
    <t>Fluorene</t>
  </si>
  <si>
    <t>Formaldehyde</t>
  </si>
  <si>
    <t>1,2,3,4,6,7,8-Heptachlorodibenzo-p-dioxin</t>
  </si>
  <si>
    <t>1,2,3,4,6,7,8-Heptachlorodibenzofuran</t>
  </si>
  <si>
    <t>1,2,3,4,7,8,9-Heptachlorodibenzofuran</t>
  </si>
  <si>
    <t>Hexachlorobenzene</t>
  </si>
  <si>
    <t>Hexachlorobutadiene</t>
  </si>
  <si>
    <t>Hexachlorocyclopentadiene</t>
  </si>
  <si>
    <t>1,2,3,4,7,8-Hexachlorodibenzo-p-dioxin</t>
  </si>
  <si>
    <t>1,2,3,6,7,8-Hexachlorodibenzo-p-dioxin</t>
  </si>
  <si>
    <t>1,2,3,7,8,9-Hexachlorodibenzo-p-dioxin</t>
  </si>
  <si>
    <t>1,2,3,4,7,8-Hexachlorodibenzofuran</t>
  </si>
  <si>
    <t>1,2,3,6,7,8-Hexachlorodibenzofuran</t>
  </si>
  <si>
    <t>1,2,3,7,8,9-Hexachlorodibenzofuran</t>
  </si>
  <si>
    <t>2,3,4,6,7,8-Hexachlorodibenzofuran</t>
  </si>
  <si>
    <t>Hexachloroethane</t>
  </si>
  <si>
    <t>Hexane</t>
  </si>
  <si>
    <t>Hydrochloric Acid</t>
  </si>
  <si>
    <t>Hydrogen Cyanide</t>
  </si>
  <si>
    <t>Hydrogen Fluoride</t>
  </si>
  <si>
    <t>Indeno[1,2,3-cd]pyrene</t>
  </si>
  <si>
    <t>Isophorone</t>
  </si>
  <si>
    <t>Lead</t>
  </si>
  <si>
    <t>Manganese</t>
  </si>
  <si>
    <t>Mercury</t>
  </si>
  <si>
    <t>Methyl Iodide</t>
  </si>
  <si>
    <t>Methyl Isobutyl Ketone</t>
  </si>
  <si>
    <t>Methyl Methacrylate</t>
  </si>
  <si>
    <t>Methyl tert-butyl ether</t>
  </si>
  <si>
    <t>Methylene Chloride</t>
  </si>
  <si>
    <t>1-Methylnaphthalene</t>
  </si>
  <si>
    <t>2-Methylnaphthalene</t>
  </si>
  <si>
    <t>Monochloroacetic Acid</t>
  </si>
  <si>
    <t>Naphthalene</t>
  </si>
  <si>
    <t>Nickel</t>
  </si>
  <si>
    <t>N-Nitrosodiphenylamine</t>
  </si>
  <si>
    <t>Nitrobenzene</t>
  </si>
  <si>
    <t>4-Nitrophenol</t>
  </si>
  <si>
    <t>Octabenzone</t>
  </si>
  <si>
    <t>1,2,3,4,6,7,8,9-Octachlorodibenzo-p-dioxin</t>
  </si>
  <si>
    <t>1,2,3,4,6,7,8,9-Octachlorodibenzofuran</t>
  </si>
  <si>
    <t>1,2,3,7,8-Pentachlorodibenzo-p-dioxin</t>
  </si>
  <si>
    <t>1,2,3,7,8-Pentachlorodibenzofuran</t>
  </si>
  <si>
    <t>2,3,4,7,8-Pentachlorodibenzofuran</t>
  </si>
  <si>
    <t>Pentachlorophenol</t>
  </si>
  <si>
    <t>Perchloroethylene</t>
  </si>
  <si>
    <t>Phenanthrene</t>
  </si>
  <si>
    <t>Phenol</t>
  </si>
  <si>
    <t>Phosphorus</t>
  </si>
  <si>
    <t>Propionaldehyde</t>
  </si>
  <si>
    <t>Pyrene</t>
  </si>
  <si>
    <t>Selenium</t>
  </si>
  <si>
    <t>Styrene</t>
  </si>
  <si>
    <t>2,3,7,8-Tetrachlorodibenzo-p-dioxin</t>
  </si>
  <si>
    <t>2,3,7,8-Tetrachlorodibenzofuran</t>
  </si>
  <si>
    <t>1,1,2,2-Tetrachloroethane</t>
  </si>
  <si>
    <t>Toluene</t>
  </si>
  <si>
    <t>1,2,4-Trichlorobenzene</t>
  </si>
  <si>
    <t>1,1,1-Trichloroethane</t>
  </si>
  <si>
    <t>1,1,2-Trichloroethane</t>
  </si>
  <si>
    <t>Trichloroethylene</t>
  </si>
  <si>
    <t>2,4,5-Trichlorophenol</t>
  </si>
  <si>
    <t>2,4,6-Trichlorophenol</t>
  </si>
  <si>
    <t>2,2,4-Trimethylpentane</t>
  </si>
  <si>
    <t>Vinyl Acetate</t>
  </si>
  <si>
    <t>Vinyl Chloride</t>
  </si>
  <si>
    <t>Vinylidene Chloride</t>
  </si>
  <si>
    <t>Xylenes [Mixed Isomers]</t>
  </si>
  <si>
    <t>Ammonia</t>
  </si>
  <si>
    <t>Hydrogen Sulfide</t>
  </si>
  <si>
    <t>Local Process Name</t>
  </si>
  <si>
    <t>Process UID</t>
  </si>
  <si>
    <t>Year</t>
  </si>
  <si>
    <t>Material Name</t>
  </si>
  <si>
    <t>Amount</t>
  </si>
  <si>
    <t>Amount UOM</t>
  </si>
  <si>
    <t>DODIC</t>
  </si>
  <si>
    <t>lb/item</t>
  </si>
  <si>
    <t>(83-32-9)</t>
  </si>
  <si>
    <t>(208-96-8)</t>
  </si>
  <si>
    <t>(75-07-0)</t>
  </si>
  <si>
    <t>(75-05-8)</t>
  </si>
  <si>
    <t>(98-86-2)</t>
  </si>
  <si>
    <t>(107-02-8)</t>
  </si>
  <si>
    <t>(107-13-1)</t>
  </si>
  <si>
    <t>(107-05-1)</t>
  </si>
  <si>
    <t>(62-53-3)</t>
  </si>
  <si>
    <t>(120-12-7)</t>
  </si>
  <si>
    <t>(7440-36-0)</t>
  </si>
  <si>
    <t>(7440-38-2)</t>
  </si>
  <si>
    <t>(71-43-2)</t>
  </si>
  <si>
    <t>(56-55-3)</t>
  </si>
  <si>
    <t>(205-99-2)</t>
  </si>
  <si>
    <t>(207-08-9)</t>
  </si>
  <si>
    <t>(191-24-2)</t>
  </si>
  <si>
    <t>(50-32-8)</t>
  </si>
  <si>
    <t>(192-97-2)</t>
  </si>
  <si>
    <t>(100-44-7)</t>
  </si>
  <si>
    <t>(7440-41-7)</t>
  </si>
  <si>
    <t>(92-52-4)</t>
  </si>
  <si>
    <t>(74-83-9)</t>
  </si>
  <si>
    <t>(106-99-0)</t>
  </si>
  <si>
    <t>(7440-43-9)</t>
  </si>
  <si>
    <t>(75-15-0)</t>
  </si>
  <si>
    <t>(56-23-5)</t>
  </si>
  <si>
    <t>(463-58-1)</t>
  </si>
  <si>
    <t>(7782-50-5)</t>
  </si>
  <si>
    <t>(108-90-7)</t>
  </si>
  <si>
    <t>(75-00-3)</t>
  </si>
  <si>
    <t>(67-66-3)</t>
  </si>
  <si>
    <t>(74-87-3)</t>
  </si>
  <si>
    <t>(7440-47-3)</t>
  </si>
  <si>
    <t>(18540-29-9)</t>
  </si>
  <si>
    <t>(218-01-9)</t>
  </si>
  <si>
    <t>(7440-48-4)</t>
  </si>
  <si>
    <t>(1319-77-3)</t>
  </si>
  <si>
    <t>(98-82-8)</t>
  </si>
  <si>
    <t>(57-12-5)</t>
  </si>
  <si>
    <t>(53-70-3)</t>
  </si>
  <si>
    <t>(132-64-9)</t>
  </si>
  <si>
    <t>(84-74-2)</t>
  </si>
  <si>
    <t>(106-46-7)</t>
  </si>
  <si>
    <t>(75-34-3)</t>
  </si>
  <si>
    <t>(107-06-2)</t>
  </si>
  <si>
    <t>(78-87-5)</t>
  </si>
  <si>
    <t>(131-11-3)</t>
  </si>
  <si>
    <t>(121-14-2)</t>
  </si>
  <si>
    <t>()</t>
  </si>
  <si>
    <t>(122-39-4)</t>
  </si>
  <si>
    <t>(111-90-0)</t>
  </si>
  <si>
    <t>(100-41-4)</t>
  </si>
  <si>
    <t>(117-81-7)</t>
  </si>
  <si>
    <t>(206-44-0)</t>
  </si>
  <si>
    <t>(86-73-7)</t>
  </si>
  <si>
    <t>(50-00-0)</t>
  </si>
  <si>
    <t>(35822-46-9)</t>
  </si>
  <si>
    <t>(67562-39-4)</t>
  </si>
  <si>
    <t>(55673-89-7)</t>
  </si>
  <si>
    <t>(118-74-1)</t>
  </si>
  <si>
    <t>(87-68-3)</t>
  </si>
  <si>
    <t>(77-47-4)</t>
  </si>
  <si>
    <t>(39227-28-6)</t>
  </si>
  <si>
    <t>(57653-85-7)</t>
  </si>
  <si>
    <t>(19408-74-3)</t>
  </si>
  <si>
    <t>(70648-26-9)</t>
  </si>
  <si>
    <t>(57117-44-9)</t>
  </si>
  <si>
    <t>(72918-21-9)</t>
  </si>
  <si>
    <t>(60851-34-5)</t>
  </si>
  <si>
    <t>(67-72-1)</t>
  </si>
  <si>
    <t>(110-54-3)</t>
  </si>
  <si>
    <t>(7647-01-0)</t>
  </si>
  <si>
    <t>(74-90-8)</t>
  </si>
  <si>
    <t>(7664-39-3)</t>
  </si>
  <si>
    <t>(193-39-5)</t>
  </si>
  <si>
    <t>(78-59-1)</t>
  </si>
  <si>
    <t>(7439-92-1)</t>
  </si>
  <si>
    <t>(7439-96-5)</t>
  </si>
  <si>
    <t>(7439-97-6)</t>
  </si>
  <si>
    <t>(74-88-4)</t>
  </si>
  <si>
    <t>(108-10-1)</t>
  </si>
  <si>
    <t>(80-62-6)</t>
  </si>
  <si>
    <t>(1634-04-4)</t>
  </si>
  <si>
    <t>(75-09-2)</t>
  </si>
  <si>
    <t>(90-12-0)</t>
  </si>
  <si>
    <t>(91-57-6)</t>
  </si>
  <si>
    <t>(79-11-8)</t>
  </si>
  <si>
    <t>(91-20-3)</t>
  </si>
  <si>
    <t>(7440-02-0)</t>
  </si>
  <si>
    <t>(86-30-6)</t>
  </si>
  <si>
    <t>(98-95-3)</t>
  </si>
  <si>
    <t>(100-02-7)</t>
  </si>
  <si>
    <t>(1843-05-6)</t>
  </si>
  <si>
    <t>(3268-87-9)</t>
  </si>
  <si>
    <t>(39001-02-0)</t>
  </si>
  <si>
    <t>(40321-76-4)</t>
  </si>
  <si>
    <t>(57117-41-6)</t>
  </si>
  <si>
    <t>(57117-31-4)</t>
  </si>
  <si>
    <t>(87-86-5)</t>
  </si>
  <si>
    <t>(127-18-4)</t>
  </si>
  <si>
    <t>(85-01-8)</t>
  </si>
  <si>
    <t>(108-95-2)</t>
  </si>
  <si>
    <t>(7723-14-0)</t>
  </si>
  <si>
    <t>(123-38-6)</t>
  </si>
  <si>
    <t>(129-00-0)</t>
  </si>
  <si>
    <t>(7782-49-2)</t>
  </si>
  <si>
    <t>(100-42-5)</t>
  </si>
  <si>
    <t>(1746-01-6)</t>
  </si>
  <si>
    <t>(51207-31-9)</t>
  </si>
  <si>
    <t>(79-34-5)</t>
  </si>
  <si>
    <t>(108-88-3)</t>
  </si>
  <si>
    <t>(120-82-1)</t>
  </si>
  <si>
    <t>(71-55-6)</t>
  </si>
  <si>
    <t>(79-00-5)</t>
  </si>
  <si>
    <t>(79-01-6)</t>
  </si>
  <si>
    <t>(95-95-4)</t>
  </si>
  <si>
    <t>(88-06-2)</t>
  </si>
  <si>
    <t>(540-84-1)</t>
  </si>
  <si>
    <t>(108-05-4)</t>
  </si>
  <si>
    <t>(75-01-4)</t>
  </si>
  <si>
    <t>(75-35-4)</t>
  </si>
  <si>
    <t>(1330-20-7)</t>
  </si>
  <si>
    <t xml:space="preserve">7664417   </t>
  </si>
  <si>
    <t xml:space="preserve">7783064   </t>
  </si>
  <si>
    <t>EXPLOSIVE ORDNANCE DISPOSAL - TNT</t>
  </si>
  <si>
    <t>CHG DEMO BLOCK TNT 1/2 LB</t>
  </si>
  <si>
    <t>LBS</t>
  </si>
  <si>
    <t>M031</t>
  </si>
  <si>
    <t>CHG DEMO TNT 1 LB</t>
  </si>
  <si>
    <t>M032</t>
  </si>
  <si>
    <t>EXPLOSIVE ORDNANCE DISPOSAL - ANFO</t>
  </si>
  <si>
    <t>BULLETS, MISCELLANEOUS</t>
  </si>
  <si>
    <t>Each</t>
  </si>
  <si>
    <t>EXPLOSIVE ORDNANCE DISPOSAL - C4 (RDX)</t>
  </si>
  <si>
    <t>CHG DEMO SHPD M3A2 40LB COMP B</t>
  </si>
  <si>
    <t>M421 (M420)</t>
  </si>
  <si>
    <t>CHG DEMO SHPD M2A4 15LB COMP B</t>
  </si>
  <si>
    <t>M420</t>
  </si>
  <si>
    <t>CHARGE DEMO .5LB SEMTEX A</t>
  </si>
  <si>
    <t>MN82 (M420)</t>
  </si>
  <si>
    <t>CHG DEMO M112 COMP 4 1.25 LBS</t>
  </si>
  <si>
    <t>M023</t>
  </si>
  <si>
    <t>EXPLOSIVE ORDNANCE DISPOSAL - OTHER (DYNAMITE)</t>
  </si>
  <si>
    <t>CAP BLASTING NON ELECTRIC M7</t>
  </si>
  <si>
    <t>M131</t>
  </si>
  <si>
    <t>CAP BLASTING ELECTRIC M6</t>
  </si>
  <si>
    <t>M130</t>
  </si>
  <si>
    <t>CHARGE LIGHTWEIGHT, LIDD</t>
  </si>
  <si>
    <t>DWDN</t>
  </si>
  <si>
    <t>NA</t>
  </si>
  <si>
    <t>Uses Worst-Case Emission Factor Ratio.</t>
  </si>
  <si>
    <t>CHARGE, DEMOLITION</t>
  </si>
  <si>
    <t>M980</t>
  </si>
  <si>
    <t>CHG DEMO LIN SHAPED 125 GR/FT</t>
  </si>
  <si>
    <t> CHG DEMO LIN SHAPED 300 GR/FT</t>
  </si>
  <si>
    <t>COUPLNG BASE FIRE DEVICE W/PRI</t>
  </si>
  <si>
    <t>M327</t>
  </si>
  <si>
    <t>CTG CAL.50 BALL LINKED</t>
  </si>
  <si>
    <t>A552 (M174)</t>
  </si>
  <si>
    <t>CTG IMPULSE 50 CAL ELEC</t>
  </si>
  <si>
    <t>SS01 (M174)</t>
  </si>
  <si>
    <t>CTG, MK 277 ENHANCED BLANK</t>
  </si>
  <si>
    <t>DWEC (M174)</t>
  </si>
  <si>
    <t>CUTTER HE MK 23 MOD 0</t>
  </si>
  <si>
    <t>ML04 (M174)</t>
  </si>
  <si>
    <t>CUTTER HE MK 24 MOD 0</t>
  </si>
  <si>
    <t>ML05</t>
  </si>
  <si>
    <t>DETASHEET .083</t>
  </si>
  <si>
    <t>DYNAMITE MILITARY M1 1LB BLOCK</t>
  </si>
  <si>
    <t>M591</t>
  </si>
  <si>
    <t>FLARE SURFACE TRIP M49A1</t>
  </si>
  <si>
    <t>L495</t>
  </si>
  <si>
    <t>FUZE BLASTING TIME M700</t>
  </si>
  <si>
    <t>M670</t>
  </si>
  <si>
    <t>GRENADE, HAND INCENDARY AN M14</t>
  </si>
  <si>
    <t>G900</t>
  </si>
  <si>
    <t>GRENADE, HAND SMOKE RED M18</t>
  </si>
  <si>
    <t>G950</t>
  </si>
  <si>
    <t>IGNITER TIME BLAST FUZE M60</t>
  </si>
  <si>
    <t>M766</t>
  </si>
  <si>
    <t>IGNITERTIME BLASTINGM81</t>
  </si>
  <si>
    <t>MN08</t>
  </si>
  <si>
    <t>MEDIUM VELOCITY BLANK 12 GAUGE Mk278</t>
  </si>
  <si>
    <t>AA66 (M174)</t>
  </si>
  <si>
    <t>SHOCK TUBE</t>
  </si>
  <si>
    <t>SIMULATOR BOOBY TRAP M118</t>
  </si>
  <si>
    <t>L599</t>
  </si>
  <si>
    <t>SIMULATOR, EXPLOSIVE M119</t>
  </si>
  <si>
    <t>L600</t>
  </si>
  <si>
    <t>SIMULATOR, HAND GRENADE M116A1</t>
  </si>
  <si>
    <t>L601</t>
  </si>
  <si>
    <t>CORD ASSEMBLY, DETONATING</t>
  </si>
  <si>
    <t>M456</t>
  </si>
  <si>
    <t>CHARGE, DEMOLITION MK149</t>
  </si>
  <si>
    <t>CARTRIDGE, 12 GA MK275 AVON</t>
  </si>
  <si>
    <t>AA63 (M174)</t>
  </si>
  <si>
    <t>Worst-Case Emission Factor Ratio</t>
  </si>
  <si>
    <t xml:space="preserve">Calculation ID </t>
  </si>
  <si>
    <t>Source Type</t>
  </si>
  <si>
    <t>Explosive Ordnance Disposal</t>
  </si>
  <si>
    <t>Emissions</t>
  </si>
  <si>
    <t>lb/yr</t>
  </si>
  <si>
    <t>lbs /tons of explosive</t>
  </si>
  <si>
    <t>AB2588 Device ID</t>
  </si>
  <si>
    <t>BQ = Base Quantity (pounds of explosive/year)</t>
  </si>
  <si>
    <t>H = Hours of operation (hour/year)</t>
  </si>
  <si>
    <t>(---)</t>
  </si>
  <si>
    <t>AB3568</t>
  </si>
  <si>
    <t>AB648634</t>
  </si>
  <si>
    <t>AB648635</t>
  </si>
  <si>
    <t>AB648636</t>
  </si>
  <si>
    <t xml:space="preserve">  </t>
  </si>
  <si>
    <t>Total</t>
  </si>
  <si>
    <t>lb/hr</t>
  </si>
  <si>
    <t>AA40</t>
  </si>
  <si>
    <t>ML14 (ML15)</t>
  </si>
  <si>
    <t>ML16 (ML15)</t>
  </si>
  <si>
    <t>YY34 (MN03)</t>
  </si>
  <si>
    <t>MM54 (ML15)</t>
  </si>
  <si>
    <t>Pound of pollutant per year (lb/yr)</t>
  </si>
  <si>
    <t>Pound of pollutant per hours (lb/hr)</t>
  </si>
  <si>
    <r>
      <t xml:space="preserve">Pound of pollutant per item (lb/item) </t>
    </r>
    <r>
      <rPr>
        <sz val="11"/>
        <color rgb="FF00B050"/>
        <rFont val="Calibri"/>
        <family val="2"/>
        <scheme val="minor"/>
      </rPr>
      <t>[Green text:  lb/lb NEW]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</si>
</sst>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FF0000"/>
      <name val="Calibri"/>
      <family val="2"/>
    </font>
    <font>
      <b/>
      <sz val="11"/>
      <color theme="1"/>
      <name val="Calibri"/>
      <family val="2"/>
      <scheme val="minor"/>
    </font>
    <font>
      <b/>
      <sz val="16"/>
      <name val="Calibri"/>
      <family val="2"/>
    </font>
    <font>
      <b/>
      <sz val="11"/>
      <color rgb="FF000000"/>
      <name val="Calibri"/>
      <family val="2"/>
    </font>
    <font>
      <sz val="10"/>
      <color theme="8" tint="-0.249977111117893"/>
      <name val="Arial"/>
      <family val="2"/>
    </font>
    <font>
      <b/>
      <sz val="11"/>
      <color theme="8" tint="-0.249977111117893"/>
      <name val="Calibri"/>
      <family val="2"/>
    </font>
    <font>
      <sz val="10"/>
      <color theme="8"/>
      <name val="Arial"/>
      <family val="2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rgb="FF00B05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0" fontId="5" fillId="0" borderId="0"/>
    <xf numFmtId="0" fontId="6" fillId="0" borderId="0"/>
    <xf numFmtId="0" fontId="4" fillId="0" borderId="0"/>
    <xf numFmtId="0" fontId="4" fillId="0" borderId="0"/>
    <xf numFmtId="0" fontId="2" fillId="0" borderId="0"/>
    <xf numFmtId="0" fontId="1" fillId="0" borderId="0"/>
  </cellStyleXfs>
  <cellXfs count="73">
    <xf numFmtId="0" fontId="0" fillId="0" borderId="0" xfId="0"/>
    <xf numFmtId="0" fontId="8" fillId="0" borderId="0" xfId="0" applyNumberFormat="1" applyFont="1" applyBorder="1"/>
    <xf numFmtId="0" fontId="8" fillId="0" borderId="0" xfId="0" applyNumberFormat="1" applyFont="1" applyFill="1" applyBorder="1"/>
    <xf numFmtId="11" fontId="0" fillId="0" borderId="0" xfId="0" applyNumberFormat="1"/>
    <xf numFmtId="0" fontId="7" fillId="0" borderId="1" xfId="0" applyFont="1" applyBorder="1"/>
    <xf numFmtId="11" fontId="8" fillId="0" borderId="0" xfId="0" applyNumberFormat="1" applyFont="1" applyFill="1" applyBorder="1"/>
    <xf numFmtId="0" fontId="0" fillId="0" borderId="0" xfId="0" applyFill="1" applyBorder="1"/>
    <xf numFmtId="11" fontId="0" fillId="0" borderId="0" xfId="0" applyNumberFormat="1" applyFill="1" applyBorder="1"/>
    <xf numFmtId="0" fontId="0" fillId="0" borderId="4" xfId="0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3" borderId="5" xfId="0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7" fillId="2" borderId="6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textRotation="90" wrapText="1"/>
    </xf>
    <xf numFmtId="0" fontId="0" fillId="0" borderId="5" xfId="0" applyBorder="1" applyAlignment="1">
      <alignment textRotation="90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/>
    <xf numFmtId="11" fontId="3" fillId="0" borderId="0" xfId="0" applyNumberFormat="1" applyFont="1"/>
    <xf numFmtId="0" fontId="0" fillId="0" borderId="7" xfId="0" applyBorder="1" applyAlignment="1">
      <alignment horizontal="center" vertical="top" textRotation="90" wrapText="1"/>
    </xf>
    <xf numFmtId="0" fontId="4" fillId="0" borderId="0" xfId="0" applyFont="1"/>
    <xf numFmtId="0" fontId="0" fillId="0" borderId="0" xfId="0" applyFill="1" applyBorder="1" applyAlignment="1">
      <alignment horizontal="center"/>
    </xf>
    <xf numFmtId="0" fontId="4" fillId="0" borderId="0" xfId="0" applyFont="1" applyFill="1" applyBorder="1" applyAlignment="1">
      <alignment textRotation="90"/>
    </xf>
    <xf numFmtId="0" fontId="0" fillId="0" borderId="2" xfId="0" applyFill="1" applyBorder="1" applyAlignment="1">
      <alignment textRotation="90"/>
    </xf>
    <xf numFmtId="0" fontId="0" fillId="0" borderId="0" xfId="0" applyFill="1" applyBorder="1" applyAlignment="1">
      <alignment textRotation="90"/>
    </xf>
    <xf numFmtId="0" fontId="0" fillId="0" borderId="5" xfId="0" applyFill="1" applyBorder="1" applyAlignment="1">
      <alignment horizontal="center" vertical="top" textRotation="90"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center"/>
    </xf>
    <xf numFmtId="0" fontId="0" fillId="0" borderId="3" xfId="0" applyFill="1" applyBorder="1" applyAlignment="1">
      <alignment textRotation="90"/>
    </xf>
    <xf numFmtId="0" fontId="0" fillId="0" borderId="1" xfId="0" applyFill="1" applyBorder="1" applyAlignment="1">
      <alignment textRotation="90"/>
    </xf>
    <xf numFmtId="0" fontId="0" fillId="0" borderId="1" xfId="0" applyFill="1" applyBorder="1"/>
    <xf numFmtId="0" fontId="0" fillId="0" borderId="5" xfId="0" applyFill="1" applyBorder="1" applyAlignment="1">
      <alignment textRotation="90"/>
    </xf>
    <xf numFmtId="0" fontId="8" fillId="0" borderId="0" xfId="0" applyNumberFormat="1" applyFont="1" applyFill="1" applyBorder="1" applyAlignment="1">
      <alignment horizontal="center"/>
    </xf>
    <xf numFmtId="0" fontId="0" fillId="0" borderId="0" xfId="0" applyFill="1"/>
    <xf numFmtId="11" fontId="0" fillId="0" borderId="0" xfId="0" applyNumberFormat="1" applyFill="1"/>
    <xf numFmtId="0" fontId="0" fillId="0" borderId="2" xfId="0" applyFill="1" applyBorder="1"/>
    <xf numFmtId="11" fontId="0" fillId="0" borderId="2" xfId="0" applyNumberFormat="1" applyFill="1" applyBorder="1"/>
    <xf numFmtId="0" fontId="4" fillId="0" borderId="0" xfId="0" applyFont="1" applyFill="1"/>
    <xf numFmtId="164" fontId="4" fillId="0" borderId="0" xfId="0" applyNumberFormat="1" applyFont="1" applyFill="1"/>
    <xf numFmtId="11" fontId="4" fillId="0" borderId="2" xfId="0" applyNumberFormat="1" applyFont="1" applyFill="1" applyBorder="1"/>
    <xf numFmtId="11" fontId="4" fillId="0" borderId="0" xfId="0" applyNumberFormat="1" applyFont="1" applyFill="1"/>
    <xf numFmtId="0" fontId="4" fillId="0" borderId="2" xfId="0" applyFont="1" applyFill="1" applyBorder="1"/>
    <xf numFmtId="0" fontId="0" fillId="0" borderId="0" xfId="0" applyFill="1" applyAlignment="1">
      <alignment horizontal="center"/>
    </xf>
    <xf numFmtId="0" fontId="15" fillId="0" borderId="0" xfId="0" applyFont="1" applyFill="1"/>
    <xf numFmtId="0" fontId="15" fillId="0" borderId="0" xfId="0" applyFont="1" applyFill="1" applyAlignment="1">
      <alignment horizontal="center"/>
    </xf>
    <xf numFmtId="11" fontId="15" fillId="0" borderId="0" xfId="0" applyNumberFormat="1" applyFont="1" applyFill="1" applyBorder="1"/>
    <xf numFmtId="0" fontId="16" fillId="0" borderId="0" xfId="0" applyNumberFormat="1" applyFont="1" applyFill="1" applyBorder="1" applyAlignment="1">
      <alignment horizontal="right"/>
    </xf>
    <xf numFmtId="0" fontId="11" fillId="4" borderId="0" xfId="0" applyNumberFormat="1" applyFont="1" applyFill="1" applyBorder="1"/>
    <xf numFmtId="0" fontId="0" fillId="4" borderId="0" xfId="0" applyFill="1"/>
    <xf numFmtId="0" fontId="0" fillId="4" borderId="2" xfId="0" applyFill="1" applyBorder="1"/>
    <xf numFmtId="11" fontId="4" fillId="0" borderId="0" xfId="0" applyNumberFormat="1" applyFont="1"/>
    <xf numFmtId="0" fontId="4" fillId="4" borderId="0" xfId="0" applyFont="1" applyFill="1" applyAlignment="1">
      <alignment horizontal="center"/>
    </xf>
    <xf numFmtId="0" fontId="17" fillId="4" borderId="2" xfId="0" applyFont="1" applyFill="1" applyBorder="1"/>
    <xf numFmtId="0" fontId="17" fillId="4" borderId="0" xfId="0" applyFont="1" applyFill="1"/>
    <xf numFmtId="11" fontId="17" fillId="4" borderId="0" xfId="0" applyNumberFormat="1" applyFont="1" applyFill="1"/>
    <xf numFmtId="0" fontId="8" fillId="5" borderId="0" xfId="0" applyNumberFormat="1" applyFont="1" applyFill="1" applyBorder="1"/>
    <xf numFmtId="0" fontId="0" fillId="5" borderId="5" xfId="0" applyFill="1" applyBorder="1" applyAlignment="1">
      <alignment vertical="center" wrapText="1"/>
    </xf>
    <xf numFmtId="0" fontId="7" fillId="0" borderId="1" xfId="0" applyFont="1" applyFill="1" applyBorder="1" applyAlignment="1">
      <alignment textRotation="90" wrapText="1"/>
    </xf>
    <xf numFmtId="2" fontId="3" fillId="0" borderId="0" xfId="0" applyNumberFormat="1" applyFont="1"/>
    <xf numFmtId="0" fontId="18" fillId="0" borderId="0" xfId="0" applyFont="1"/>
    <xf numFmtId="11" fontId="20" fillId="0" borderId="2" xfId="0" applyNumberFormat="1" applyFont="1" applyFill="1" applyBorder="1"/>
    <xf numFmtId="11" fontId="20" fillId="0" borderId="0" xfId="0" applyNumberFormat="1" applyFont="1" applyFill="1"/>
    <xf numFmtId="0" fontId="20" fillId="0" borderId="0" xfId="0" applyFont="1" applyFill="1"/>
    <xf numFmtId="0" fontId="20" fillId="0" borderId="2" xfId="0" applyFont="1" applyFill="1" applyBorder="1"/>
    <xf numFmtId="11" fontId="20" fillId="0" borderId="0" xfId="0" applyNumberFormat="1" applyFont="1"/>
    <xf numFmtId="0" fontId="11" fillId="0" borderId="0" xfId="0" applyNumberFormat="1" applyFont="1" applyFill="1" applyBorder="1"/>
    <xf numFmtId="11" fontId="4" fillId="0" borderId="0" xfId="0" applyNumberFormat="1" applyFont="1" applyFill="1" applyAlignment="1">
      <alignment horizontal="center"/>
    </xf>
    <xf numFmtId="0" fontId="0" fillId="0" borderId="1" xfId="0" applyBorder="1" applyAlignment="1">
      <alignment horizontal="center" wrapText="1"/>
    </xf>
    <xf numFmtId="0" fontId="20" fillId="0" borderId="0" xfId="0" applyNumberFormat="1" applyFont="1"/>
    <xf numFmtId="0" fontId="4" fillId="0" borderId="1" xfId="0" applyFont="1" applyFill="1" applyBorder="1" applyAlignment="1">
      <alignment textRotation="90"/>
    </xf>
  </cellXfs>
  <cellStyles count="7">
    <cellStyle name="Normal" xfId="0" builtinId="0"/>
    <cellStyle name="Normal 2" xfId="1" xr:uid="{00000000-0005-0000-0000-000001000000}"/>
    <cellStyle name="Normal 2 2" xfId="4" xr:uid="{00000000-0005-0000-0000-000002000000}"/>
    <cellStyle name="Normal 3" xfId="2" xr:uid="{00000000-0005-0000-0000-000003000000}"/>
    <cellStyle name="Normal 3 2" xfId="5" xr:uid="{00000000-0005-0000-0000-000004000000}"/>
    <cellStyle name="Normal 4" xfId="3" xr:uid="{00000000-0005-0000-0000-000005000000}"/>
    <cellStyle name="Normal 5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Robin F. Cobbs" id="{4F037720-3F9F-46DE-AD45-73DCE8218A7F}" userId="S::rfc@sbcapcd.org::01276a3c-0be7-45fe-b539-efd1b7a1d2e2" providerId="AD"/>
  <person displayName="Chaabane, Ramzi" id="{9E22D709-749B-42AA-A2B0-633EB1CC2CA2}" userId="S::Ramzi.Chaabane@aecom.com::f645cc31-86f2-494a-ae75-fa972c0e9433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6" dT="2022-03-09T18:53:56.79" personId="{4F037720-3F9F-46DE-AD45-73DCE8218A7F}" id="{F339D815-3C67-4DDF-8FAC-B959B5F179ED}">
    <text>This profile must be updated with toxic emission factors from Table 19-3 of the Air Emissions Guide for Air Force Stationary Sources.</text>
  </threadedComment>
  <threadedComment ref="G6" dT="2022-04-06T00:40:48.89" personId="{9E22D709-749B-42AA-A2B0-633EB1CC2CA2}" id="{460F5C7C-CCD0-4E7B-BDA5-AD1EF82834B2}" parentId="{F339D815-3C67-4DDF-8FAC-B959B5F179ED}">
    <text>Change made.</text>
  </threadedComment>
  <threadedComment ref="H13" dT="2022-03-09T18:33:12.58" personId="{4F037720-3F9F-46DE-AD45-73DCE8218A7F}" id="{76EA9C23-3064-435D-A753-5964BEA6EC97}">
    <text>Based on worst-case emission factor by pollutant.  Therefore, this value changes by pollutant and is not shown here.</text>
  </threadedComment>
  <threadedComment ref="I13" dT="2022-03-09T18:40:14.77" personId="{4F037720-3F9F-46DE-AD45-73DCE8218A7F}" id="{0397479C-6946-4F2E-9D7F-476A17B5D206}">
    <text>Highlighting indicates that this calculation is based on the worst-case emission factor ratio.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E14" dT="2022-03-09T18:40:20.74" personId="{4F037720-3F9F-46DE-AD45-73DCE8218A7F}" id="{0F5211C0-36CB-4EF9-8581-15469826C94B}">
    <text>Highlighting indicates that this calculation is based on the worst-case emission factor ratio.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D4" dT="2022-03-15T17:37:25.93" personId="{4F037720-3F9F-46DE-AD45-73DCE8218A7F}" id="{895E8832-F58C-4ACC-B80D-DD495A1D50BD}">
    <text>If the operating hours are not equal to the number of operating days, update this column to refelect the number of operating days, per ATEIP methodology.</text>
  </threadedComment>
  <threadedComment ref="D4" dT="2022-06-09T00:16:41.85" personId="{9E22D709-749B-42AA-A2B0-633EB1CC2CA2}" id="{3AAE1DC9-8C4D-4539-8682-526AB1016BDC}" parentId="{895E8832-F58C-4ACC-B80D-DD495A1D50BD}">
    <text>Number of operating hours is equal to the number of operating days</text>
  </threadedComment>
  <threadedComment ref="E14" dT="2022-03-24T17:01:34.17" personId="{4F037720-3F9F-46DE-AD45-73DCE8218A7F}" id="{56EC229B-8B5C-40AD-BFC7-4918918F4D06}">
    <text>Highlighting indicates that this calculation is based on the worst-case emission factor ratio.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D39"/>
  <sheetViews>
    <sheetView zoomScale="50" zoomScaleNormal="50" workbookViewId="0">
      <pane ySplit="2" topLeftCell="A21" activePane="bottomLeft" state="frozen"/>
      <selection activeCell="K1" sqref="K1"/>
      <selection pane="bottomLeft" activeCell="ED34" sqref="ED34"/>
    </sheetView>
  </sheetViews>
  <sheetFormatPr defaultColWidth="8.6328125" defaultRowHeight="12.5" x14ac:dyDescent="0.25"/>
  <cols>
    <col min="1" max="1" width="48.6328125" style="36" customWidth="1"/>
    <col min="2" max="2" width="12" style="36" customWidth="1"/>
    <col min="3" max="3" width="5.6328125" style="36" customWidth="1"/>
    <col min="4" max="4" width="38.08984375" style="36" bestFit="1" customWidth="1"/>
    <col min="5" max="5" width="15" style="36" customWidth="1"/>
    <col min="6" max="6" width="12.453125" style="45" bestFit="1" customWidth="1"/>
    <col min="7" max="7" width="14.7265625" style="36" customWidth="1"/>
    <col min="8" max="8" width="9.08984375" style="36" bestFit="1" customWidth="1"/>
    <col min="9" max="9" width="12.6328125" style="38" customWidth="1"/>
    <col min="10" max="23" width="8.6328125" style="36" customWidth="1"/>
    <col min="24" max="24" width="10" style="36" bestFit="1" customWidth="1"/>
    <col min="25" max="25" width="8.453125" style="38" bestFit="1" customWidth="1"/>
    <col min="26" max="40" width="8.6328125" style="36" customWidth="1"/>
    <col min="41" max="41" width="8.6328125" style="38" customWidth="1"/>
    <col min="42" max="56" width="8.6328125" style="36" customWidth="1"/>
    <col min="57" max="57" width="8.6328125" style="38" customWidth="1"/>
    <col min="58" max="72" width="8.6328125" style="36" customWidth="1"/>
    <col min="73" max="73" width="8.6328125" style="38" customWidth="1"/>
    <col min="74" max="88" width="8.6328125" style="36" customWidth="1"/>
    <col min="89" max="89" width="8.6328125" style="38" customWidth="1"/>
    <col min="90" max="104" width="8.6328125" style="36" customWidth="1"/>
    <col min="105" max="105" width="8.6328125" style="38" customWidth="1"/>
    <col min="106" max="119" width="8.6328125" style="36" customWidth="1"/>
    <col min="120" max="120" width="9.453125" style="36" bestFit="1" customWidth="1"/>
    <col min="121" max="121" width="8.6328125" style="38" customWidth="1"/>
    <col min="122" max="130" width="8.6328125" style="36" customWidth="1"/>
    <col min="131" max="131" width="9.453125" style="36" bestFit="1" customWidth="1"/>
    <col min="132" max="16384" width="8.6328125" style="36"/>
  </cols>
  <sheetData>
    <row r="1" spans="1:134" ht="24" customHeight="1" x14ac:dyDescent="0.35">
      <c r="I1" s="62" t="s">
        <v>356</v>
      </c>
    </row>
    <row r="2" spans="1:134" s="6" customFormat="1" ht="112.5" customHeight="1" x14ac:dyDescent="0.25">
      <c r="F2" s="24"/>
      <c r="H2" s="25" t="s">
        <v>0</v>
      </c>
      <c r="I2" s="26" t="s">
        <v>1</v>
      </c>
      <c r="J2" s="27" t="s">
        <v>2</v>
      </c>
      <c r="K2" s="27" t="s">
        <v>3</v>
      </c>
      <c r="L2" s="27" t="s">
        <v>4</v>
      </c>
      <c r="M2" s="27" t="s">
        <v>5</v>
      </c>
      <c r="N2" s="27" t="s">
        <v>6</v>
      </c>
      <c r="O2" s="27" t="s">
        <v>7</v>
      </c>
      <c r="P2" s="27" t="s">
        <v>8</v>
      </c>
      <c r="Q2" s="27" t="s">
        <v>9</v>
      </c>
      <c r="R2" s="27" t="s">
        <v>10</v>
      </c>
      <c r="S2" s="27" t="s">
        <v>11</v>
      </c>
      <c r="T2" s="27" t="s">
        <v>12</v>
      </c>
      <c r="U2" s="27" t="s">
        <v>13</v>
      </c>
      <c r="V2" s="27" t="s">
        <v>14</v>
      </c>
      <c r="W2" s="27" t="s">
        <v>15</v>
      </c>
      <c r="X2" s="27" t="s">
        <v>16</v>
      </c>
      <c r="Y2" s="26" t="s">
        <v>17</v>
      </c>
      <c r="Z2" s="27" t="s">
        <v>18</v>
      </c>
      <c r="AA2" s="27" t="s">
        <v>19</v>
      </c>
      <c r="AB2" s="27" t="s">
        <v>20</v>
      </c>
      <c r="AC2" s="27" t="s">
        <v>21</v>
      </c>
      <c r="AD2" s="27" t="s">
        <v>22</v>
      </c>
      <c r="AE2" s="27" t="s">
        <v>23</v>
      </c>
      <c r="AF2" s="27" t="s">
        <v>24</v>
      </c>
      <c r="AG2" s="27" t="s">
        <v>25</v>
      </c>
      <c r="AH2" s="27" t="s">
        <v>26</v>
      </c>
      <c r="AI2" s="27" t="s">
        <v>27</v>
      </c>
      <c r="AJ2" s="27" t="s">
        <v>28</v>
      </c>
      <c r="AK2" s="27" t="s">
        <v>29</v>
      </c>
      <c r="AL2" s="27" t="s">
        <v>30</v>
      </c>
      <c r="AM2" s="27" t="s">
        <v>31</v>
      </c>
      <c r="AN2" s="27" t="s">
        <v>32</v>
      </c>
      <c r="AO2" s="26" t="s">
        <v>33</v>
      </c>
      <c r="AP2" s="27" t="s">
        <v>34</v>
      </c>
      <c r="AQ2" s="27" t="s">
        <v>35</v>
      </c>
      <c r="AR2" s="27" t="s">
        <v>36</v>
      </c>
      <c r="AS2" s="27" t="s">
        <v>37</v>
      </c>
      <c r="AT2" s="27" t="s">
        <v>38</v>
      </c>
      <c r="AU2" s="27" t="s">
        <v>39</v>
      </c>
      <c r="AV2" s="27" t="s">
        <v>40</v>
      </c>
      <c r="AW2" s="27" t="s">
        <v>41</v>
      </c>
      <c r="AX2" s="27" t="s">
        <v>42</v>
      </c>
      <c r="AY2" s="27" t="s">
        <v>43</v>
      </c>
      <c r="AZ2" s="27" t="s">
        <v>44</v>
      </c>
      <c r="BA2" s="27" t="s">
        <v>45</v>
      </c>
      <c r="BB2" s="27" t="s">
        <v>46</v>
      </c>
      <c r="BC2" s="27" t="s">
        <v>47</v>
      </c>
      <c r="BD2" s="27" t="s">
        <v>48</v>
      </c>
      <c r="BE2" s="26" t="s">
        <v>49</v>
      </c>
      <c r="BF2" s="27" t="s">
        <v>50</v>
      </c>
      <c r="BG2" s="27" t="s">
        <v>51</v>
      </c>
      <c r="BH2" s="27" t="s">
        <v>52</v>
      </c>
      <c r="BI2" s="27" t="s">
        <v>53</v>
      </c>
      <c r="BJ2" s="27" t="s">
        <v>54</v>
      </c>
      <c r="BK2" s="27" t="s">
        <v>55</v>
      </c>
      <c r="BL2" s="27" t="s">
        <v>56</v>
      </c>
      <c r="BM2" s="27" t="s">
        <v>57</v>
      </c>
      <c r="BN2" s="27" t="s">
        <v>58</v>
      </c>
      <c r="BO2" s="27" t="s">
        <v>59</v>
      </c>
      <c r="BP2" s="27" t="s">
        <v>60</v>
      </c>
      <c r="BQ2" s="27" t="s">
        <v>61</v>
      </c>
      <c r="BR2" s="27" t="s">
        <v>62</v>
      </c>
      <c r="BS2" s="27" t="s">
        <v>63</v>
      </c>
      <c r="BT2" s="27" t="s">
        <v>64</v>
      </c>
      <c r="BU2" s="26" t="s">
        <v>65</v>
      </c>
      <c r="BV2" s="27" t="s">
        <v>66</v>
      </c>
      <c r="BW2" s="27" t="s">
        <v>67</v>
      </c>
      <c r="BX2" s="27" t="s">
        <v>68</v>
      </c>
      <c r="BY2" s="27" t="s">
        <v>69</v>
      </c>
      <c r="BZ2" s="27" t="s">
        <v>70</v>
      </c>
      <c r="CA2" s="27" t="s">
        <v>71</v>
      </c>
      <c r="CB2" s="27" t="s">
        <v>72</v>
      </c>
      <c r="CC2" s="27" t="s">
        <v>73</v>
      </c>
      <c r="CD2" s="27" t="s">
        <v>74</v>
      </c>
      <c r="CE2" s="27" t="s">
        <v>75</v>
      </c>
      <c r="CF2" s="27" t="s">
        <v>76</v>
      </c>
      <c r="CG2" s="27" t="s">
        <v>77</v>
      </c>
      <c r="CH2" s="27" t="s">
        <v>78</v>
      </c>
      <c r="CI2" s="27" t="s">
        <v>79</v>
      </c>
      <c r="CJ2" s="27" t="s">
        <v>80</v>
      </c>
      <c r="CK2" s="26" t="s">
        <v>81</v>
      </c>
      <c r="CL2" s="27" t="s">
        <v>82</v>
      </c>
      <c r="CM2" s="27" t="s">
        <v>83</v>
      </c>
      <c r="CN2" s="27" t="s">
        <v>84</v>
      </c>
      <c r="CO2" s="27" t="s">
        <v>85</v>
      </c>
      <c r="CP2" s="27" t="s">
        <v>86</v>
      </c>
      <c r="CQ2" s="27" t="s">
        <v>87</v>
      </c>
      <c r="CR2" s="27" t="s">
        <v>88</v>
      </c>
      <c r="CS2" s="27" t="s">
        <v>89</v>
      </c>
      <c r="CT2" s="27" t="s">
        <v>90</v>
      </c>
      <c r="CU2" s="27" t="s">
        <v>91</v>
      </c>
      <c r="CV2" s="27" t="s">
        <v>92</v>
      </c>
      <c r="CW2" s="27" t="s">
        <v>93</v>
      </c>
      <c r="CX2" s="27" t="s">
        <v>94</v>
      </c>
      <c r="CY2" s="27" t="s">
        <v>95</v>
      </c>
      <c r="CZ2" s="27" t="s">
        <v>96</v>
      </c>
      <c r="DA2" s="26" t="s">
        <v>97</v>
      </c>
      <c r="DB2" s="27" t="s">
        <v>98</v>
      </c>
      <c r="DC2" s="27" t="s">
        <v>99</v>
      </c>
      <c r="DD2" s="27" t="s">
        <v>100</v>
      </c>
      <c r="DE2" s="27" t="s">
        <v>101</v>
      </c>
      <c r="DF2" s="27" t="s">
        <v>102</v>
      </c>
      <c r="DG2" s="27" t="s">
        <v>103</v>
      </c>
      <c r="DH2" s="27" t="s">
        <v>104</v>
      </c>
      <c r="DI2" s="27" t="s">
        <v>105</v>
      </c>
      <c r="DJ2" s="27" t="s">
        <v>106</v>
      </c>
      <c r="DK2" s="27" t="s">
        <v>107</v>
      </c>
      <c r="DL2" s="27" t="s">
        <v>108</v>
      </c>
      <c r="DM2" s="27" t="s">
        <v>109</v>
      </c>
      <c r="DN2" s="27" t="s">
        <v>110</v>
      </c>
      <c r="DO2" s="27" t="s">
        <v>111</v>
      </c>
      <c r="DP2" s="27" t="s">
        <v>112</v>
      </c>
      <c r="DQ2" s="26" t="s">
        <v>113</v>
      </c>
      <c r="DR2" s="27" t="s">
        <v>114</v>
      </c>
      <c r="DS2" s="27" t="s">
        <v>115</v>
      </c>
      <c r="DT2" s="27" t="s">
        <v>116</v>
      </c>
      <c r="DU2" s="27" t="s">
        <v>117</v>
      </c>
      <c r="DV2" s="27" t="s">
        <v>118</v>
      </c>
      <c r="DW2" s="27" t="s">
        <v>119</v>
      </c>
      <c r="DX2" s="27" t="s">
        <v>120</v>
      </c>
      <c r="DY2" s="27" t="s">
        <v>121</v>
      </c>
      <c r="DZ2" s="27" t="s">
        <v>122</v>
      </c>
      <c r="EA2" s="27" t="s">
        <v>123</v>
      </c>
      <c r="EC2" s="28" t="s">
        <v>124</v>
      </c>
      <c r="ED2" s="28" t="s">
        <v>125</v>
      </c>
    </row>
    <row r="3" spans="1:134" s="33" customFormat="1" ht="63.5" thickBot="1" x14ac:dyDescent="0.4">
      <c r="A3" s="29" t="s">
        <v>126</v>
      </c>
      <c r="B3" s="29" t="s">
        <v>127</v>
      </c>
      <c r="C3" s="29" t="s">
        <v>128</v>
      </c>
      <c r="D3" s="29" t="s">
        <v>129</v>
      </c>
      <c r="E3" s="29" t="s">
        <v>130</v>
      </c>
      <c r="F3" s="30" t="s">
        <v>131</v>
      </c>
      <c r="G3" s="29" t="s">
        <v>132</v>
      </c>
      <c r="H3" s="60" t="s">
        <v>133</v>
      </c>
      <c r="I3" s="31" t="s">
        <v>134</v>
      </c>
      <c r="J3" s="32" t="s">
        <v>135</v>
      </c>
      <c r="K3" s="32" t="s">
        <v>136</v>
      </c>
      <c r="L3" s="32" t="s">
        <v>137</v>
      </c>
      <c r="M3" s="32" t="s">
        <v>138</v>
      </c>
      <c r="N3" s="32" t="s">
        <v>139</v>
      </c>
      <c r="O3" s="32" t="s">
        <v>140</v>
      </c>
      <c r="P3" s="32" t="s">
        <v>141</v>
      </c>
      <c r="Q3" s="32" t="s">
        <v>142</v>
      </c>
      <c r="R3" s="32" t="s">
        <v>143</v>
      </c>
      <c r="S3" s="32" t="s">
        <v>144</v>
      </c>
      <c r="T3" s="32" t="s">
        <v>145</v>
      </c>
      <c r="U3" s="32" t="s">
        <v>146</v>
      </c>
      <c r="V3" s="32" t="s">
        <v>147</v>
      </c>
      <c r="W3" s="32" t="s">
        <v>148</v>
      </c>
      <c r="X3" s="32" t="s">
        <v>149</v>
      </c>
      <c r="Y3" s="31" t="s">
        <v>150</v>
      </c>
      <c r="Z3" s="32" t="s">
        <v>151</v>
      </c>
      <c r="AA3" s="32" t="s">
        <v>152</v>
      </c>
      <c r="AB3" s="32" t="s">
        <v>153</v>
      </c>
      <c r="AC3" s="32" t="s">
        <v>154</v>
      </c>
      <c r="AD3" s="32" t="s">
        <v>155</v>
      </c>
      <c r="AE3" s="32" t="s">
        <v>156</v>
      </c>
      <c r="AF3" s="32" t="s">
        <v>157</v>
      </c>
      <c r="AG3" s="32" t="s">
        <v>158</v>
      </c>
      <c r="AH3" s="32" t="s">
        <v>159</v>
      </c>
      <c r="AI3" s="32" t="s">
        <v>160</v>
      </c>
      <c r="AJ3" s="32" t="s">
        <v>161</v>
      </c>
      <c r="AK3" s="32" t="s">
        <v>162</v>
      </c>
      <c r="AL3" s="32" t="s">
        <v>163</v>
      </c>
      <c r="AM3" s="32" t="s">
        <v>164</v>
      </c>
      <c r="AN3" s="32" t="s">
        <v>165</v>
      </c>
      <c r="AO3" s="31" t="s">
        <v>166</v>
      </c>
      <c r="AP3" s="32" t="s">
        <v>167</v>
      </c>
      <c r="AQ3" s="32" t="s">
        <v>168</v>
      </c>
      <c r="AR3" s="32" t="s">
        <v>169</v>
      </c>
      <c r="AS3" s="32" t="s">
        <v>170</v>
      </c>
      <c r="AT3" s="32" t="s">
        <v>171</v>
      </c>
      <c r="AU3" s="32" t="s">
        <v>172</v>
      </c>
      <c r="AV3" s="32" t="s">
        <v>173</v>
      </c>
      <c r="AW3" s="32" t="s">
        <v>174</v>
      </c>
      <c r="AX3" s="32" t="s">
        <v>175</v>
      </c>
      <c r="AY3" s="32" t="s">
        <v>176</v>
      </c>
      <c r="AZ3" s="32" t="s">
        <v>177</v>
      </c>
      <c r="BA3" s="32" t="s">
        <v>178</v>
      </c>
      <c r="BB3" s="32" t="s">
        <v>179</v>
      </c>
      <c r="BC3" s="32" t="s">
        <v>180</v>
      </c>
      <c r="BD3" s="32" t="s">
        <v>181</v>
      </c>
      <c r="BE3" s="31" t="s">
        <v>182</v>
      </c>
      <c r="BF3" s="32" t="s">
        <v>183</v>
      </c>
      <c r="BG3" s="32" t="s">
        <v>184</v>
      </c>
      <c r="BH3" s="32" t="s">
        <v>185</v>
      </c>
      <c r="BI3" s="32" t="s">
        <v>186</v>
      </c>
      <c r="BJ3" s="32" t="s">
        <v>187</v>
      </c>
      <c r="BK3" s="32" t="s">
        <v>188</v>
      </c>
      <c r="BL3" s="32" t="s">
        <v>189</v>
      </c>
      <c r="BM3" s="32" t="s">
        <v>190</v>
      </c>
      <c r="BN3" s="32" t="s">
        <v>191</v>
      </c>
      <c r="BO3" s="72" t="s">
        <v>192</v>
      </c>
      <c r="BP3" s="32" t="s">
        <v>193</v>
      </c>
      <c r="BQ3" s="32" t="s">
        <v>194</v>
      </c>
      <c r="BR3" s="32" t="s">
        <v>195</v>
      </c>
      <c r="BS3" s="32" t="s">
        <v>196</v>
      </c>
      <c r="BT3" s="32" t="s">
        <v>197</v>
      </c>
      <c r="BU3" s="31" t="s">
        <v>198</v>
      </c>
      <c r="BV3" s="32" t="s">
        <v>199</v>
      </c>
      <c r="BW3" s="32" t="s">
        <v>200</v>
      </c>
      <c r="BX3" s="32" t="s">
        <v>201</v>
      </c>
      <c r="BY3" s="32" t="s">
        <v>202</v>
      </c>
      <c r="BZ3" s="32" t="s">
        <v>203</v>
      </c>
      <c r="CA3" s="32" t="s">
        <v>204</v>
      </c>
      <c r="CB3" s="32" t="s">
        <v>205</v>
      </c>
      <c r="CC3" s="32" t="s">
        <v>206</v>
      </c>
      <c r="CD3" s="32" t="s">
        <v>207</v>
      </c>
      <c r="CE3" s="32" t="s">
        <v>208</v>
      </c>
      <c r="CF3" s="32" t="s">
        <v>209</v>
      </c>
      <c r="CG3" s="32" t="s">
        <v>210</v>
      </c>
      <c r="CH3" s="32" t="s">
        <v>211</v>
      </c>
      <c r="CI3" s="32" t="s">
        <v>212</v>
      </c>
      <c r="CJ3" s="32" t="s">
        <v>213</v>
      </c>
      <c r="CK3" s="31" t="s">
        <v>214</v>
      </c>
      <c r="CL3" s="32" t="s">
        <v>215</v>
      </c>
      <c r="CM3" s="32" t="s">
        <v>216</v>
      </c>
      <c r="CN3" s="32" t="s">
        <v>217</v>
      </c>
      <c r="CO3" s="32" t="s">
        <v>218</v>
      </c>
      <c r="CP3" s="32" t="s">
        <v>219</v>
      </c>
      <c r="CQ3" s="32" t="s">
        <v>220</v>
      </c>
      <c r="CR3" s="32" t="s">
        <v>221</v>
      </c>
      <c r="CS3" s="32" t="s">
        <v>222</v>
      </c>
      <c r="CT3" s="32" t="s">
        <v>223</v>
      </c>
      <c r="CU3" s="32" t="s">
        <v>224</v>
      </c>
      <c r="CV3" s="32" t="s">
        <v>225</v>
      </c>
      <c r="CW3" s="32" t="s">
        <v>226</v>
      </c>
      <c r="CX3" s="32" t="s">
        <v>227</v>
      </c>
      <c r="CY3" s="32" t="s">
        <v>228</v>
      </c>
      <c r="CZ3" s="32" t="s">
        <v>229</v>
      </c>
      <c r="DA3" s="31" t="s">
        <v>230</v>
      </c>
      <c r="DB3" s="32" t="s">
        <v>231</v>
      </c>
      <c r="DC3" s="32" t="s">
        <v>232</v>
      </c>
      <c r="DD3" s="32" t="s">
        <v>233</v>
      </c>
      <c r="DE3" s="32" t="s">
        <v>234</v>
      </c>
      <c r="DF3" s="32" t="s">
        <v>235</v>
      </c>
      <c r="DG3" s="32" t="s">
        <v>236</v>
      </c>
      <c r="DH3" s="32" t="s">
        <v>237</v>
      </c>
      <c r="DI3" s="32" t="s">
        <v>238</v>
      </c>
      <c r="DJ3" s="32" t="s">
        <v>239</v>
      </c>
      <c r="DK3" s="32" t="s">
        <v>240</v>
      </c>
      <c r="DL3" s="32" t="s">
        <v>241</v>
      </c>
      <c r="DM3" s="32" t="s">
        <v>242</v>
      </c>
      <c r="DN3" s="32" t="s">
        <v>243</v>
      </c>
      <c r="DO3" s="32" t="s">
        <v>244</v>
      </c>
      <c r="DP3" s="32" t="s">
        <v>245</v>
      </c>
      <c r="DQ3" s="31" t="s">
        <v>246</v>
      </c>
      <c r="DR3" s="32" t="s">
        <v>247</v>
      </c>
      <c r="DS3" s="32" t="s">
        <v>248</v>
      </c>
      <c r="DT3" s="32" t="s">
        <v>249</v>
      </c>
      <c r="DU3" s="32" t="s">
        <v>250</v>
      </c>
      <c r="DV3" s="32" t="s">
        <v>251</v>
      </c>
      <c r="DW3" s="32" t="s">
        <v>252</v>
      </c>
      <c r="DX3" s="32" t="s">
        <v>253</v>
      </c>
      <c r="DY3" s="32" t="s">
        <v>254</v>
      </c>
      <c r="DZ3" s="32" t="s">
        <v>255</v>
      </c>
      <c r="EA3" s="32" t="s">
        <v>256</v>
      </c>
      <c r="EC3" s="34" t="s">
        <v>257</v>
      </c>
      <c r="ED3" s="34" t="s">
        <v>258</v>
      </c>
    </row>
    <row r="4" spans="1:134" ht="14.5" x14ac:dyDescent="0.35">
      <c r="A4" s="2" t="s">
        <v>259</v>
      </c>
      <c r="B4" s="2">
        <v>3568</v>
      </c>
      <c r="C4" s="2">
        <v>2018</v>
      </c>
      <c r="D4" s="2" t="s">
        <v>260</v>
      </c>
      <c r="E4" s="2">
        <v>16.5</v>
      </c>
      <c r="F4" s="35" t="s">
        <v>261</v>
      </c>
      <c r="G4" s="36" t="s">
        <v>262</v>
      </c>
      <c r="H4" s="37">
        <v>0.5</v>
      </c>
      <c r="S4" s="37">
        <v>3.1999999999999999E-5</v>
      </c>
      <c r="T4" s="37">
        <v>4.6999999999999999E-6</v>
      </c>
      <c r="U4" s="37">
        <v>3.6999999999999998E-5</v>
      </c>
      <c r="AC4" s="37">
        <v>3.9000000000000002E-7</v>
      </c>
      <c r="AF4" s="37">
        <v>6.0000000000000002E-6</v>
      </c>
      <c r="AG4" s="37">
        <v>6.7000000000000002E-6</v>
      </c>
      <c r="AI4" s="37">
        <v>7.5000000000000002E-7</v>
      </c>
      <c r="AP4" s="37">
        <v>3.8999999999999999E-4</v>
      </c>
      <c r="AS4" s="37">
        <v>4.4000000000000002E-6</v>
      </c>
      <c r="AU4" s="37">
        <v>8.7000000000000003E-7</v>
      </c>
      <c r="AY4" s="37">
        <v>1.7999999999999999E-6</v>
      </c>
      <c r="BD4" s="37">
        <v>2.9999999999999999E-7</v>
      </c>
      <c r="BE4" s="39">
        <v>4.5999999999999999E-7</v>
      </c>
      <c r="BF4" s="37">
        <v>1.3999999999999999E-9</v>
      </c>
      <c r="BJ4" s="37">
        <v>2.1999999999999999E-5</v>
      </c>
      <c r="BK4" s="37">
        <v>1.4000000000000001E-7</v>
      </c>
      <c r="BM4" s="37">
        <v>5.3999999999999998E-5</v>
      </c>
      <c r="BN4" s="37">
        <v>1.2999999999999999E-10</v>
      </c>
      <c r="BO4" s="37">
        <v>6.0999999999999996E-11</v>
      </c>
      <c r="BT4" s="37">
        <v>3.7E-12</v>
      </c>
      <c r="BU4" s="39">
        <v>4.9999999999999997E-12</v>
      </c>
      <c r="BV4" s="37">
        <v>6.3000000000000002E-12</v>
      </c>
      <c r="BW4" s="37">
        <v>5.8000000000000003E-12</v>
      </c>
      <c r="BX4" s="37">
        <v>3.7E-12</v>
      </c>
      <c r="BZ4" s="37">
        <v>4.6999999999999998E-12</v>
      </c>
      <c r="CB4" s="37">
        <v>1.2E-5</v>
      </c>
      <c r="CD4" s="37">
        <v>1.9E-6</v>
      </c>
      <c r="CH4" s="37">
        <v>1.1E-4</v>
      </c>
      <c r="CI4" s="37">
        <v>1.2E-4</v>
      </c>
      <c r="CJ4" s="37">
        <v>3.2999999999999998E-8</v>
      </c>
      <c r="CO4" s="37">
        <v>3.6999999999999998E-2</v>
      </c>
      <c r="CS4" s="37">
        <v>3.7000000000000002E-6</v>
      </c>
      <c r="CT4" s="37">
        <v>1.2999999999999999E-5</v>
      </c>
      <c r="CY4" s="37">
        <v>1.0000000000000001E-9</v>
      </c>
      <c r="CZ4" s="37">
        <v>8.9000000000000003E-11</v>
      </c>
      <c r="DA4" s="39">
        <v>2.2999999999999999E-12</v>
      </c>
      <c r="DC4" s="37">
        <v>1.9E-12</v>
      </c>
      <c r="DF4" s="37">
        <v>3.4999999999999998E-7</v>
      </c>
      <c r="DG4" s="37">
        <v>3.8E-6</v>
      </c>
      <c r="DH4" s="37">
        <v>1.7000000000000001E-4</v>
      </c>
      <c r="DJ4" s="37">
        <v>1.3E-7</v>
      </c>
      <c r="DN4" s="37">
        <v>3.7E-12</v>
      </c>
      <c r="DP4" s="37">
        <v>2.3E-5</v>
      </c>
      <c r="DW4" s="37">
        <v>7.7000000000000008E-6</v>
      </c>
    </row>
    <row r="5" spans="1:134" ht="14.5" x14ac:dyDescent="0.35">
      <c r="A5" s="2" t="s">
        <v>259</v>
      </c>
      <c r="B5" s="2">
        <v>3568</v>
      </c>
      <c r="C5" s="2">
        <v>2018</v>
      </c>
      <c r="D5" s="2" t="s">
        <v>263</v>
      </c>
      <c r="E5" s="2">
        <v>27</v>
      </c>
      <c r="F5" s="35" t="s">
        <v>261</v>
      </c>
      <c r="G5" s="2" t="s">
        <v>264</v>
      </c>
      <c r="H5" s="37">
        <v>1</v>
      </c>
      <c r="I5" s="39">
        <v>9.1999999999999997E-9</v>
      </c>
      <c r="J5" s="37">
        <v>9.9999999999999995E-8</v>
      </c>
      <c r="O5" s="37">
        <v>3.1E-7</v>
      </c>
      <c r="R5" s="37">
        <v>1.2E-8</v>
      </c>
      <c r="U5" s="37">
        <v>1.6999999999999999E-7</v>
      </c>
      <c r="AO5" s="39">
        <v>1.1000000000000001E-7</v>
      </c>
      <c r="AP5" s="37">
        <v>8.6999999999999997E-6</v>
      </c>
      <c r="AQ5" s="37">
        <v>2.0999999999999998E-6</v>
      </c>
      <c r="AY5" s="37">
        <v>2.9000000000000002E-6</v>
      </c>
      <c r="BE5" s="39">
        <v>1.5E-6</v>
      </c>
      <c r="BF5" s="37">
        <v>2.5000000000000002E-10</v>
      </c>
      <c r="BJ5" s="37">
        <v>9.9000000000000001E-6</v>
      </c>
      <c r="BL5" s="37">
        <v>2.0999999999999999E-8</v>
      </c>
      <c r="BM5" s="37">
        <v>5.8E-5</v>
      </c>
      <c r="BN5" s="37">
        <v>1.5E-11</v>
      </c>
      <c r="BO5" s="37">
        <v>1.8E-12</v>
      </c>
      <c r="BP5" s="37">
        <v>5.4999999999999998E-13</v>
      </c>
      <c r="BQ5" s="37"/>
      <c r="BR5" s="37"/>
      <c r="BS5" s="37"/>
      <c r="BT5" s="37"/>
      <c r="BX5" s="37">
        <v>4.3999999999999999E-13</v>
      </c>
      <c r="BZ5" s="37">
        <v>5.4000000000000002E-13</v>
      </c>
      <c r="CD5" s="37">
        <v>4.3999999999999999E-5</v>
      </c>
      <c r="CH5" s="37">
        <v>2.0000000000000001E-4</v>
      </c>
      <c r="CI5" s="37">
        <v>4.3000000000000002E-5</v>
      </c>
      <c r="CS5" s="37">
        <v>2.6E-7</v>
      </c>
      <c r="CY5" s="37">
        <v>2.1999999999999999E-10</v>
      </c>
      <c r="CZ5" s="37">
        <v>3.4000000000000001E-12</v>
      </c>
      <c r="DC5" s="37">
        <v>7.0000000000000005E-13</v>
      </c>
      <c r="DF5" s="37">
        <v>1.3E-7</v>
      </c>
      <c r="DK5" s="37">
        <v>3.8E-6</v>
      </c>
      <c r="DN5" s="37">
        <v>8.5999999999999997E-13</v>
      </c>
      <c r="DY5" s="37">
        <v>8.0000000000000002E-8</v>
      </c>
    </row>
    <row r="6" spans="1:134" s="40" customFormat="1" ht="14.5" x14ac:dyDescent="0.35">
      <c r="A6" s="2" t="s">
        <v>265</v>
      </c>
      <c r="B6" s="2">
        <v>648634</v>
      </c>
      <c r="C6" s="2">
        <v>2018</v>
      </c>
      <c r="D6" s="2" t="s">
        <v>266</v>
      </c>
      <c r="E6" s="2">
        <v>800</v>
      </c>
      <c r="F6" s="35" t="s">
        <v>267</v>
      </c>
      <c r="G6" s="58" t="s">
        <v>349</v>
      </c>
      <c r="H6" s="41">
        <v>3.5999999999999999E-3</v>
      </c>
      <c r="I6" s="42">
        <v>2.1E-10</v>
      </c>
      <c r="J6" s="43">
        <v>1.6000000000000001E-9</v>
      </c>
      <c r="K6" s="43">
        <v>3.1E-7</v>
      </c>
      <c r="L6" s="43">
        <v>7.3E-7</v>
      </c>
      <c r="N6" s="43">
        <v>6.5999999999999995E-8</v>
      </c>
      <c r="O6" s="43">
        <v>5.8000000000000003E-8</v>
      </c>
      <c r="R6" s="43">
        <v>6.6000000000000005E-11</v>
      </c>
      <c r="S6" s="43">
        <v>1.7E-8</v>
      </c>
      <c r="U6" s="43">
        <v>6.1999999999999999E-7</v>
      </c>
      <c r="V6" s="43"/>
      <c r="W6" s="43"/>
      <c r="X6" s="42"/>
      <c r="Y6" s="43"/>
      <c r="AA6" s="43"/>
      <c r="AG6" s="43"/>
      <c r="AH6" s="43"/>
      <c r="AM6" s="44"/>
      <c r="AO6" s="43">
        <v>1.0999999999999999E-9</v>
      </c>
      <c r="AP6" s="43"/>
      <c r="AS6" s="43"/>
      <c r="AV6" s="43"/>
      <c r="BB6" s="42">
        <v>1.4999999999999999E-8</v>
      </c>
      <c r="BF6" s="43">
        <v>6.7E-15</v>
      </c>
      <c r="BK6" s="43"/>
      <c r="BL6" s="43">
        <v>5.7999999999999996E-10</v>
      </c>
      <c r="BM6" s="43">
        <v>4.7E-7</v>
      </c>
      <c r="BO6" s="43">
        <v>5.0000000000000004E-16</v>
      </c>
      <c r="BQ6" s="44"/>
      <c r="CD6" s="43">
        <v>2.3999999999999999E-6</v>
      </c>
      <c r="CF6" s="42"/>
      <c r="CH6" s="43">
        <v>1.1700000000000001E-8</v>
      </c>
      <c r="CI6" s="43"/>
      <c r="CO6" s="43"/>
      <c r="CS6" s="43">
        <v>2.1999999999999998E-8</v>
      </c>
      <c r="CT6" s="43"/>
      <c r="CU6" s="44"/>
      <c r="DB6" s="43">
        <v>1.8000000000000001E-15</v>
      </c>
      <c r="DC6" s="43">
        <v>1.1E-16</v>
      </c>
      <c r="DI6" s="43">
        <v>2.0999999999999999E-8</v>
      </c>
      <c r="DJ6" s="42">
        <v>2.1999999999999999E-10</v>
      </c>
      <c r="DL6" s="43">
        <v>7.8999999999999996E-9</v>
      </c>
      <c r="DN6" s="43">
        <v>4.2999999999999997E-15</v>
      </c>
      <c r="DP6" s="43">
        <v>2.7E-8</v>
      </c>
      <c r="EA6" s="43"/>
    </row>
    <row r="7" spans="1:134" ht="14.5" x14ac:dyDescent="0.35">
      <c r="A7" s="2" t="s">
        <v>268</v>
      </c>
      <c r="B7" s="2">
        <v>648635</v>
      </c>
      <c r="C7" s="2">
        <v>2018</v>
      </c>
      <c r="D7" s="2" t="s">
        <v>269</v>
      </c>
      <c r="E7" s="2">
        <v>90</v>
      </c>
      <c r="F7" s="35" t="s">
        <v>261</v>
      </c>
      <c r="G7" s="2" t="s">
        <v>270</v>
      </c>
      <c r="H7" s="37">
        <v>10.1</v>
      </c>
      <c r="J7" s="37">
        <v>9.1999999999999998E-7</v>
      </c>
      <c r="K7" s="37">
        <v>3.8999999999999999E-4</v>
      </c>
      <c r="L7" s="37">
        <v>1.4E-5</v>
      </c>
      <c r="N7" s="37">
        <v>7.7000000000000001E-5</v>
      </c>
      <c r="O7" s="37">
        <v>1.9000000000000001E-5</v>
      </c>
      <c r="R7" s="37">
        <v>5.9999999999999997E-7</v>
      </c>
      <c r="S7" s="37">
        <v>1.2999999999999999E-4</v>
      </c>
      <c r="T7" s="37">
        <v>7.6000000000000004E-4</v>
      </c>
      <c r="U7" s="37">
        <v>7.8999999999999996E-5</v>
      </c>
      <c r="V7" s="37">
        <v>2.1E-7</v>
      </c>
      <c r="W7" s="37"/>
      <c r="X7" s="37"/>
      <c r="AA7" s="37">
        <v>1.9000000000000001E-7</v>
      </c>
      <c r="AG7" s="37">
        <v>3.3000000000000003E-5</v>
      </c>
      <c r="AO7" s="39">
        <v>2.0000000000000002E-5</v>
      </c>
      <c r="AP7" s="37">
        <v>3.4000000000000002E-4</v>
      </c>
      <c r="AQ7" s="37">
        <v>3.8000000000000002E-5</v>
      </c>
      <c r="AR7" s="37">
        <v>2.4999999999999999E-7</v>
      </c>
      <c r="AS7" s="37">
        <v>4.4000000000000002E-4</v>
      </c>
      <c r="AW7" s="37">
        <v>1.4999999999999999E-8</v>
      </c>
      <c r="AY7" s="37">
        <v>3.1999999999999999E-6</v>
      </c>
      <c r="BF7" s="37">
        <v>7.4000000000000003E-10</v>
      </c>
      <c r="BI7" s="37">
        <v>3.8999999999999999E-6</v>
      </c>
      <c r="BK7" s="37">
        <v>6.6000000000000003E-7</v>
      </c>
      <c r="BL7" s="37">
        <v>6.8999999999999996E-7</v>
      </c>
      <c r="BM7" s="37">
        <v>5.9999999999999995E-4</v>
      </c>
      <c r="BN7" s="37">
        <v>1.0999999999999999E-10</v>
      </c>
      <c r="BV7" s="37">
        <v>1.2000000000000001E-11</v>
      </c>
      <c r="BW7" s="37">
        <v>1.6E-11</v>
      </c>
      <c r="BX7" s="37">
        <v>1.2000000000000001E-11</v>
      </c>
      <c r="CD7" s="37">
        <v>3.1E-4</v>
      </c>
      <c r="CH7" s="37">
        <v>3.7999999999999999E-2</v>
      </c>
      <c r="CI7" s="37">
        <v>1.1000000000000001E-3</v>
      </c>
      <c r="CO7" s="37">
        <v>1.0000000000000001E-5</v>
      </c>
      <c r="CS7" s="37">
        <v>7.0999999999999998E-6</v>
      </c>
      <c r="CT7" s="37">
        <v>8.1999999999999998E-4</v>
      </c>
      <c r="CY7" s="37">
        <v>5.0000000000000003E-10</v>
      </c>
      <c r="CZ7" s="37">
        <v>2.8E-11</v>
      </c>
      <c r="DB7" s="37">
        <v>1.4E-11</v>
      </c>
      <c r="DC7" s="37">
        <v>1.7999999999999999E-11</v>
      </c>
      <c r="DE7" s="37">
        <v>3.3000000000000003E-5</v>
      </c>
      <c r="DF7" s="37">
        <v>2.5000000000000002E-6</v>
      </c>
      <c r="DN7" s="37">
        <v>6.3999999999999999E-11</v>
      </c>
      <c r="DP7" s="37">
        <v>2.5000000000000001E-5</v>
      </c>
      <c r="DY7" s="37">
        <v>4.6E-6</v>
      </c>
      <c r="EA7" s="37">
        <v>5.4999999999999999E-6</v>
      </c>
      <c r="EC7" s="36">
        <v>2.5</v>
      </c>
    </row>
    <row r="8" spans="1:134" ht="14.5" x14ac:dyDescent="0.35">
      <c r="A8" s="2" t="s">
        <v>268</v>
      </c>
      <c r="B8" s="2">
        <v>648635</v>
      </c>
      <c r="C8" s="2">
        <v>2018</v>
      </c>
      <c r="D8" s="2" t="s">
        <v>271</v>
      </c>
      <c r="E8" s="2">
        <v>34.5</v>
      </c>
      <c r="F8" s="35" t="s">
        <v>261</v>
      </c>
      <c r="G8" s="2" t="s">
        <v>272</v>
      </c>
      <c r="H8" s="37">
        <v>10.1</v>
      </c>
      <c r="J8" s="37">
        <v>9.1999999999999998E-7</v>
      </c>
      <c r="K8" s="37">
        <v>3.8999999999999999E-4</v>
      </c>
      <c r="L8" s="37">
        <v>1.4E-5</v>
      </c>
      <c r="N8" s="37">
        <v>7.7000000000000001E-5</v>
      </c>
      <c r="O8" s="37">
        <v>1.9000000000000001E-5</v>
      </c>
      <c r="R8" s="37">
        <v>5.9999999999999997E-7</v>
      </c>
      <c r="S8" s="37">
        <v>1.2999999999999999E-4</v>
      </c>
      <c r="T8" s="37">
        <v>7.6000000000000004E-4</v>
      </c>
      <c r="U8" s="37">
        <v>7.8999999999999996E-5</v>
      </c>
      <c r="V8" s="37">
        <v>2.1E-7</v>
      </c>
      <c r="W8" s="37"/>
      <c r="X8" s="37"/>
      <c r="AA8" s="37">
        <v>1.9000000000000001E-7</v>
      </c>
      <c r="AG8" s="37">
        <v>3.3000000000000003E-5</v>
      </c>
      <c r="AO8" s="39">
        <v>2.0000000000000002E-5</v>
      </c>
      <c r="AP8" s="37">
        <v>3.4000000000000002E-4</v>
      </c>
      <c r="AQ8" s="37">
        <v>3.8000000000000002E-5</v>
      </c>
      <c r="AR8" s="37">
        <v>2.4999999999999999E-7</v>
      </c>
      <c r="AS8" s="37">
        <v>4.4000000000000002E-4</v>
      </c>
      <c r="AW8" s="37">
        <v>1.4999999999999999E-8</v>
      </c>
      <c r="AY8" s="37">
        <v>3.1999999999999999E-6</v>
      </c>
      <c r="BF8" s="37">
        <v>7.4000000000000003E-10</v>
      </c>
      <c r="BI8" s="37">
        <v>3.8999999999999999E-6</v>
      </c>
      <c r="BK8" s="37">
        <v>6.6000000000000003E-7</v>
      </c>
      <c r="BL8" s="37">
        <v>6.8999999999999996E-7</v>
      </c>
      <c r="BM8" s="37">
        <v>5.9999999999999995E-4</v>
      </c>
      <c r="BN8" s="37">
        <v>1.0999999999999999E-10</v>
      </c>
      <c r="BV8" s="37">
        <v>1.2000000000000001E-11</v>
      </c>
      <c r="BW8" s="37">
        <v>1.6E-11</v>
      </c>
      <c r="BX8" s="37">
        <v>1.2000000000000001E-11</v>
      </c>
      <c r="CD8" s="37">
        <v>3.1E-4</v>
      </c>
      <c r="CH8" s="37">
        <v>3.7999999999999999E-2</v>
      </c>
      <c r="CI8" s="37">
        <v>1.1000000000000001E-3</v>
      </c>
      <c r="CO8" s="37">
        <v>1.0000000000000001E-5</v>
      </c>
      <c r="CS8" s="37">
        <v>7.0999999999999998E-6</v>
      </c>
      <c r="CT8" s="37">
        <v>8.1999999999999998E-4</v>
      </c>
      <c r="CY8" s="37">
        <v>5.0000000000000003E-10</v>
      </c>
      <c r="CZ8" s="37">
        <v>2.8E-11</v>
      </c>
      <c r="DB8" s="37">
        <v>1.4E-11</v>
      </c>
      <c r="DC8" s="37">
        <v>1.7999999999999999E-11</v>
      </c>
      <c r="DE8" s="37">
        <v>3.3000000000000003E-5</v>
      </c>
      <c r="DF8" s="37">
        <v>2.5000000000000002E-6</v>
      </c>
      <c r="DN8" s="37">
        <v>6.3999999999999999E-11</v>
      </c>
      <c r="DP8" s="37">
        <v>2.5000000000000001E-5</v>
      </c>
      <c r="DY8" s="37">
        <v>4.6E-6</v>
      </c>
      <c r="EA8" s="37">
        <v>5.4999999999999999E-6</v>
      </c>
      <c r="EC8" s="36">
        <v>2.5</v>
      </c>
    </row>
    <row r="9" spans="1:134" ht="14.5" x14ac:dyDescent="0.35">
      <c r="A9" s="2" t="s">
        <v>268</v>
      </c>
      <c r="B9" s="2">
        <v>648635</v>
      </c>
      <c r="C9" s="2">
        <v>2018</v>
      </c>
      <c r="D9" s="2" t="s">
        <v>273</v>
      </c>
      <c r="E9" s="2">
        <v>11.662449000000001</v>
      </c>
      <c r="F9" s="35" t="s">
        <v>261</v>
      </c>
      <c r="G9" s="2" t="s">
        <v>274</v>
      </c>
      <c r="H9" s="37">
        <v>10.1</v>
      </c>
      <c r="J9" s="37">
        <v>9.1999999999999998E-7</v>
      </c>
      <c r="K9" s="37">
        <v>3.8999999999999999E-4</v>
      </c>
      <c r="L9" s="37">
        <v>1.4E-5</v>
      </c>
      <c r="N9" s="37">
        <v>7.7000000000000001E-5</v>
      </c>
      <c r="O9" s="37">
        <v>1.9000000000000001E-5</v>
      </c>
      <c r="R9" s="37">
        <v>5.9999999999999997E-7</v>
      </c>
      <c r="S9" s="37">
        <v>1.2999999999999999E-4</v>
      </c>
      <c r="T9" s="37">
        <v>7.6000000000000004E-4</v>
      </c>
      <c r="U9" s="37">
        <v>7.8999999999999996E-5</v>
      </c>
      <c r="V9" s="37">
        <v>2.1E-7</v>
      </c>
      <c r="W9" s="37"/>
      <c r="X9" s="37"/>
      <c r="AA9" s="37">
        <v>1.9000000000000001E-7</v>
      </c>
      <c r="AG9" s="37">
        <v>3.3000000000000003E-5</v>
      </c>
      <c r="AO9" s="39">
        <v>2.0000000000000002E-5</v>
      </c>
      <c r="AP9" s="37">
        <v>3.4000000000000002E-4</v>
      </c>
      <c r="AQ9" s="37">
        <v>3.8000000000000002E-5</v>
      </c>
      <c r="AR9" s="37">
        <v>2.4999999999999999E-7</v>
      </c>
      <c r="AS9" s="37">
        <v>4.4000000000000002E-4</v>
      </c>
      <c r="AW9" s="37">
        <v>1.4999999999999999E-8</v>
      </c>
      <c r="AY9" s="37">
        <v>3.1999999999999999E-6</v>
      </c>
      <c r="BF9" s="37">
        <v>7.4000000000000003E-10</v>
      </c>
      <c r="BI9" s="37">
        <v>3.8999999999999999E-6</v>
      </c>
      <c r="BK9" s="37">
        <v>6.6000000000000003E-7</v>
      </c>
      <c r="BL9" s="37">
        <v>6.8999999999999996E-7</v>
      </c>
      <c r="BM9" s="37">
        <v>5.9999999999999995E-4</v>
      </c>
      <c r="BN9" s="37">
        <v>1.0999999999999999E-10</v>
      </c>
      <c r="BV9" s="37">
        <v>1.2000000000000001E-11</v>
      </c>
      <c r="BW9" s="37">
        <v>1.6E-11</v>
      </c>
      <c r="BX9" s="37">
        <v>1.2000000000000001E-11</v>
      </c>
      <c r="CD9" s="37">
        <v>3.1E-4</v>
      </c>
      <c r="CH9" s="37">
        <v>3.7999999999999999E-2</v>
      </c>
      <c r="CI9" s="37">
        <v>1.1000000000000001E-3</v>
      </c>
      <c r="CO9" s="37">
        <v>1.0000000000000001E-5</v>
      </c>
      <c r="CS9" s="37">
        <v>7.0999999999999998E-6</v>
      </c>
      <c r="CT9" s="37">
        <v>8.1999999999999998E-4</v>
      </c>
      <c r="CY9" s="37">
        <v>5.0000000000000003E-10</v>
      </c>
      <c r="CZ9" s="37">
        <v>2.8E-11</v>
      </c>
      <c r="DB9" s="37">
        <v>1.4E-11</v>
      </c>
      <c r="DC9" s="37">
        <v>1.7999999999999999E-11</v>
      </c>
      <c r="DE9" s="37">
        <v>3.3000000000000003E-5</v>
      </c>
      <c r="DF9" s="37">
        <v>2.5000000000000002E-6</v>
      </c>
      <c r="DN9" s="37">
        <v>6.3999999999999999E-11</v>
      </c>
      <c r="DP9" s="37">
        <v>2.5000000000000001E-5</v>
      </c>
      <c r="DY9" s="37">
        <v>4.6E-6</v>
      </c>
      <c r="EA9" s="37">
        <v>5.4999999999999999E-6</v>
      </c>
      <c r="EC9" s="36">
        <v>2.5</v>
      </c>
    </row>
    <row r="10" spans="1:134" ht="14.5" x14ac:dyDescent="0.35">
      <c r="A10" s="2" t="s">
        <v>268</v>
      </c>
      <c r="B10" s="2">
        <v>648635</v>
      </c>
      <c r="C10" s="2">
        <v>2018</v>
      </c>
      <c r="D10" s="2" t="s">
        <v>275</v>
      </c>
      <c r="E10" s="2">
        <v>233.75</v>
      </c>
      <c r="F10" s="35" t="s">
        <v>261</v>
      </c>
      <c r="G10" s="36" t="s">
        <v>276</v>
      </c>
      <c r="H10" s="37">
        <v>1.25</v>
      </c>
      <c r="I10" s="39">
        <v>3.2000000000000002E-8</v>
      </c>
      <c r="J10" s="37">
        <v>3.4999999999999998E-7</v>
      </c>
      <c r="L10" s="37">
        <v>1.2E-4</v>
      </c>
      <c r="O10" s="37">
        <v>9.3999999999999998E-6</v>
      </c>
      <c r="R10" s="37">
        <v>4.9999999999999998E-8</v>
      </c>
      <c r="S10" s="37">
        <v>2.9000000000000002E-6</v>
      </c>
      <c r="U10" s="37">
        <v>1.4E-5</v>
      </c>
      <c r="AP10" s="37">
        <v>9.3999999999999998E-6</v>
      </c>
      <c r="AY10" s="37">
        <v>4.3000000000000003E-6</v>
      </c>
      <c r="BB10" s="37">
        <v>2.8999999999999998E-7</v>
      </c>
      <c r="BF10" s="37">
        <v>3.7999999999999998E-10</v>
      </c>
      <c r="BJ10" s="37">
        <v>1.5E-5</v>
      </c>
      <c r="BK10" s="37">
        <v>7.1E-8</v>
      </c>
      <c r="BL10" s="37">
        <v>1.7999999999999999E-8</v>
      </c>
      <c r="BM10" s="37">
        <v>1.3999999999999999E-4</v>
      </c>
      <c r="BN10" s="37">
        <v>2.9E-11</v>
      </c>
      <c r="BO10" s="37">
        <v>3.0000000000000001E-12</v>
      </c>
      <c r="BP10" s="37">
        <v>2.2999999999999998E-13</v>
      </c>
      <c r="BT10" s="37">
        <v>2.2999999999999998E-13</v>
      </c>
      <c r="BU10" s="39">
        <v>5.2000000000000001E-13</v>
      </c>
      <c r="BV10" s="37">
        <v>3.9E-13</v>
      </c>
      <c r="BW10" s="37">
        <v>8.0999999999999998E-13</v>
      </c>
      <c r="BX10" s="37">
        <v>2.9999999999999998E-13</v>
      </c>
      <c r="BZ10" s="37">
        <v>1.7000000000000001E-13</v>
      </c>
      <c r="CB10" s="37">
        <v>4.6E-5</v>
      </c>
      <c r="CD10" s="37">
        <v>5.2999999999999998E-4</v>
      </c>
      <c r="CH10" s="37">
        <v>1.7000000000000001E-4</v>
      </c>
      <c r="CI10" s="37">
        <v>2.8E-5</v>
      </c>
      <c r="CO10" s="37">
        <v>1.9E-6</v>
      </c>
      <c r="CS10" s="37">
        <v>2.2000000000000001E-6</v>
      </c>
      <c r="CY10" s="37">
        <v>3.3E-10</v>
      </c>
      <c r="CZ10" s="37">
        <v>6.3000000000000002E-12</v>
      </c>
      <c r="DB10" s="37">
        <v>2.2999999999999998E-13</v>
      </c>
      <c r="DC10" s="37">
        <v>9.4999999999999999E-13</v>
      </c>
      <c r="DF10" s="37">
        <v>2.8999999999999998E-7</v>
      </c>
      <c r="DJ10" s="37">
        <v>1.6999999999999999E-7</v>
      </c>
      <c r="DN10" s="37">
        <v>1.1E-12</v>
      </c>
      <c r="DP10" s="37">
        <v>3.7000000000000002E-6</v>
      </c>
      <c r="DR10" s="37">
        <v>7.6000000000000002E-9</v>
      </c>
      <c r="EC10" s="36">
        <v>2.5</v>
      </c>
    </row>
    <row r="11" spans="1:134" ht="14.5" x14ac:dyDescent="0.35">
      <c r="A11" s="2" t="s">
        <v>277</v>
      </c>
      <c r="B11" s="2">
        <v>648636</v>
      </c>
      <c r="C11" s="2">
        <v>2018</v>
      </c>
      <c r="D11" s="2" t="s">
        <v>278</v>
      </c>
      <c r="E11" s="2">
        <v>0.41887999999999997</v>
      </c>
      <c r="F11" s="35" t="s">
        <v>261</v>
      </c>
      <c r="G11" s="2" t="s">
        <v>279</v>
      </c>
      <c r="H11" s="37">
        <v>2.7599999999999999E-3</v>
      </c>
      <c r="J11" s="37">
        <v>9.2999999999999999E-10</v>
      </c>
      <c r="L11" s="37">
        <v>2.7E-6</v>
      </c>
      <c r="O11" s="37">
        <v>4.8999999999999997E-7</v>
      </c>
      <c r="S11" s="37">
        <v>1.4E-8</v>
      </c>
      <c r="U11" s="37">
        <v>7.3000000000000005E-8</v>
      </c>
      <c r="AF11" s="37">
        <v>3.4999999999999998E-7</v>
      </c>
      <c r="AP11" s="37">
        <v>1.4000000000000001E-7</v>
      </c>
      <c r="AQ11" s="37">
        <v>1.4E-5</v>
      </c>
      <c r="BF11" s="37">
        <v>2.5000000000000001E-14</v>
      </c>
      <c r="BK11" s="37">
        <v>1.6999999999999999E-9</v>
      </c>
      <c r="BM11" s="37">
        <v>2.3999999999999998E-7</v>
      </c>
      <c r="BN11" s="37">
        <v>1.6000000000000001E-14</v>
      </c>
      <c r="BW11" s="37">
        <v>8.7000000000000002E-15</v>
      </c>
      <c r="CD11" s="37">
        <v>1.5E-5</v>
      </c>
      <c r="CH11" s="37">
        <v>2.5999999999999998E-4</v>
      </c>
      <c r="CI11" s="37">
        <v>2.1E-7</v>
      </c>
      <c r="CM11" s="37">
        <v>3.8000000000000003E-8</v>
      </c>
      <c r="CS11" s="37">
        <v>8.2000000000000006E-9</v>
      </c>
      <c r="CT11" s="37">
        <v>5.5000000000000003E-8</v>
      </c>
      <c r="DF11" s="37">
        <v>3.1E-9</v>
      </c>
      <c r="ED11" s="36">
        <v>31</v>
      </c>
    </row>
    <row r="12" spans="1:134" ht="14.5" x14ac:dyDescent="0.35">
      <c r="A12" s="2" t="s">
        <v>277</v>
      </c>
      <c r="B12" s="2">
        <v>648636</v>
      </c>
      <c r="C12" s="2">
        <v>2018</v>
      </c>
      <c r="D12" s="2" t="s">
        <v>280</v>
      </c>
      <c r="E12" s="2">
        <v>0.16994000000000001</v>
      </c>
      <c r="F12" s="35" t="s">
        <v>261</v>
      </c>
      <c r="G12" s="2" t="s">
        <v>281</v>
      </c>
      <c r="H12" s="37">
        <v>2.9199999999999999E-3</v>
      </c>
      <c r="K12" s="37">
        <v>1.4999999999999999E-7</v>
      </c>
      <c r="L12" s="37">
        <v>2.3E-6</v>
      </c>
      <c r="O12" s="37">
        <v>2.7E-8</v>
      </c>
      <c r="U12" s="37">
        <v>6.8999999999999996E-8</v>
      </c>
      <c r="AP12" s="37">
        <v>1.3E-7</v>
      </c>
      <c r="AS12" s="37">
        <v>1.0999999999999999E-8</v>
      </c>
      <c r="BF12" s="37">
        <v>1.1E-12</v>
      </c>
      <c r="BK12" s="37">
        <v>2.2999999999999999E-9</v>
      </c>
      <c r="BM12" s="37">
        <v>5.8999999999999996E-7</v>
      </c>
      <c r="BN12" s="37">
        <v>8.6999999999999995E-14</v>
      </c>
      <c r="BO12" s="37">
        <v>7.7999999999999996E-14</v>
      </c>
      <c r="BP12" s="37">
        <v>6.1000000000000005E-14</v>
      </c>
      <c r="BT12" s="37">
        <v>1.3E-14</v>
      </c>
      <c r="BU12" s="39">
        <v>1.4999999999999999E-14</v>
      </c>
      <c r="BV12" s="37">
        <v>2.0999999999999999E-14</v>
      </c>
      <c r="BW12" s="37">
        <v>3.1E-14</v>
      </c>
      <c r="BX12" s="37">
        <v>2.5000000000000001E-14</v>
      </c>
      <c r="BY12" s="37">
        <v>1.9000000000000001E-14</v>
      </c>
      <c r="BZ12" s="37">
        <v>2.3E-14</v>
      </c>
      <c r="CC12" s="37">
        <v>2.6000000000000001E-6</v>
      </c>
      <c r="CD12" s="37">
        <v>2.1999999999999999E-5</v>
      </c>
      <c r="CH12" s="37">
        <v>1.4999999999999999E-4</v>
      </c>
      <c r="CI12" s="37">
        <v>2.4999999999999999E-7</v>
      </c>
      <c r="CS12" s="37">
        <v>6.6999999999999996E-9</v>
      </c>
      <c r="CV12" s="37">
        <v>4.8E-9</v>
      </c>
      <c r="CY12" s="37">
        <v>3.9E-13</v>
      </c>
      <c r="CZ12" s="37">
        <v>2.9999999999999998E-13</v>
      </c>
      <c r="DF12" s="37">
        <v>3.3999999999999998E-9</v>
      </c>
      <c r="DI12" s="37">
        <v>4.3000000000000001E-8</v>
      </c>
      <c r="DJ12" s="37">
        <v>1.6999999999999999E-9</v>
      </c>
      <c r="DN12" s="37">
        <v>1.6000000000000001E-14</v>
      </c>
      <c r="DP12" s="37">
        <v>3.4E-8</v>
      </c>
      <c r="ED12" s="36">
        <v>31</v>
      </c>
    </row>
    <row r="13" spans="1:134" ht="14.5" x14ac:dyDescent="0.35">
      <c r="A13" s="2" t="s">
        <v>277</v>
      </c>
      <c r="B13" s="2">
        <v>648636</v>
      </c>
      <c r="C13" s="2">
        <v>2018</v>
      </c>
      <c r="D13" s="2" t="s">
        <v>282</v>
      </c>
      <c r="E13" s="2">
        <v>1.1399999999999999</v>
      </c>
      <c r="F13" s="35" t="s">
        <v>261</v>
      </c>
      <c r="G13" s="50" t="s">
        <v>283</v>
      </c>
      <c r="H13" s="54" t="s">
        <v>284</v>
      </c>
      <c r="I13" s="55" t="s">
        <v>285</v>
      </c>
      <c r="J13" s="56"/>
      <c r="K13" s="56"/>
      <c r="L13" s="56"/>
      <c r="M13" s="56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2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2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2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51"/>
      <c r="BU13" s="52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2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2"/>
      <c r="DB13" s="51"/>
      <c r="DC13" s="51"/>
      <c r="DD13" s="51"/>
      <c r="DE13" s="51"/>
      <c r="DF13" s="51"/>
      <c r="DG13" s="51"/>
      <c r="DH13" s="51"/>
      <c r="DI13" s="51"/>
      <c r="DJ13" s="51"/>
      <c r="DK13" s="51"/>
      <c r="DL13" s="51"/>
      <c r="DM13" s="51"/>
      <c r="DN13" s="51"/>
      <c r="DO13" s="51"/>
      <c r="DP13" s="51"/>
      <c r="ED13" s="36">
        <v>31</v>
      </c>
    </row>
    <row r="14" spans="1:134" ht="14.5" x14ac:dyDescent="0.35">
      <c r="A14" s="2" t="s">
        <v>277</v>
      </c>
      <c r="B14" s="2">
        <v>648636</v>
      </c>
      <c r="C14" s="2">
        <v>2018</v>
      </c>
      <c r="D14" s="2" t="s">
        <v>286</v>
      </c>
      <c r="E14" s="2">
        <v>27.894960000000001</v>
      </c>
      <c r="F14" s="35" t="s">
        <v>261</v>
      </c>
      <c r="G14" s="50" t="s">
        <v>287</v>
      </c>
      <c r="H14" s="54" t="s">
        <v>284</v>
      </c>
      <c r="I14" s="55" t="s">
        <v>285</v>
      </c>
      <c r="J14" s="56"/>
      <c r="K14" s="56"/>
      <c r="L14" s="56"/>
      <c r="M14" s="56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2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2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2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  <c r="BU14" s="52"/>
      <c r="BV14" s="51"/>
      <c r="BW14" s="51"/>
      <c r="BX14" s="51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2"/>
      <c r="CL14" s="51"/>
      <c r="CM14" s="51"/>
      <c r="CN14" s="51"/>
      <c r="CO14" s="51"/>
      <c r="CP14" s="51"/>
      <c r="CQ14" s="51"/>
      <c r="CR14" s="51"/>
      <c r="CS14" s="51"/>
      <c r="CT14" s="51"/>
      <c r="CU14" s="51"/>
      <c r="CV14" s="51"/>
      <c r="CW14" s="51"/>
      <c r="CX14" s="51"/>
      <c r="CY14" s="51"/>
      <c r="CZ14" s="51"/>
      <c r="DA14" s="52"/>
      <c r="DB14" s="51"/>
      <c r="DC14" s="51"/>
      <c r="DD14" s="51"/>
      <c r="DE14" s="51"/>
      <c r="DF14" s="51"/>
      <c r="DG14" s="51"/>
      <c r="DH14" s="51"/>
      <c r="DI14" s="51"/>
      <c r="DJ14" s="51"/>
      <c r="DK14" s="51"/>
      <c r="DL14" s="51"/>
      <c r="DM14" s="51"/>
      <c r="DN14" s="51"/>
      <c r="DO14" s="51"/>
      <c r="DP14" s="51"/>
      <c r="ED14" s="36">
        <v>31</v>
      </c>
    </row>
    <row r="15" spans="1:134" ht="14.5" x14ac:dyDescent="0.35">
      <c r="A15" s="2" t="s">
        <v>277</v>
      </c>
      <c r="B15" s="2">
        <v>648636</v>
      </c>
      <c r="C15" s="2">
        <v>2018</v>
      </c>
      <c r="D15" s="2" t="s">
        <v>288</v>
      </c>
      <c r="E15" s="2">
        <v>0.64287000000000005</v>
      </c>
      <c r="F15" s="35" t="s">
        <v>261</v>
      </c>
      <c r="G15" s="68" t="s">
        <v>350</v>
      </c>
      <c r="H15" s="69">
        <v>3.2099999999999997E-2</v>
      </c>
      <c r="I15" s="63">
        <v>4.3000000000000001E-7</v>
      </c>
      <c r="J15" s="64">
        <v>2.9000000000000002E-6</v>
      </c>
      <c r="K15" s="64"/>
      <c r="L15" s="64">
        <v>7.3999999999999996E-5</v>
      </c>
      <c r="M15" s="64"/>
      <c r="N15" s="64"/>
      <c r="O15" s="64">
        <v>3.3000000000000002E-6</v>
      </c>
      <c r="P15" s="64"/>
      <c r="Q15" s="64"/>
      <c r="R15" s="64">
        <v>3.9999999999999998E-7</v>
      </c>
      <c r="S15" s="64">
        <v>0.3</v>
      </c>
      <c r="T15" s="64">
        <v>8.3000000000000001E-4</v>
      </c>
      <c r="U15" s="64">
        <v>5.9000000000000003E-4</v>
      </c>
      <c r="V15" s="64"/>
      <c r="W15" s="64"/>
      <c r="X15" s="64"/>
      <c r="Y15" s="63">
        <v>6.8999999999999996E-7</v>
      </c>
      <c r="Z15" s="64"/>
      <c r="AA15" s="64"/>
      <c r="AB15" s="64"/>
      <c r="AC15" s="64">
        <v>3.4999999999999999E-6</v>
      </c>
      <c r="AD15" s="64"/>
      <c r="AE15" s="64"/>
      <c r="AF15" s="64">
        <v>6.8999999999999997E-5</v>
      </c>
      <c r="AG15" s="64">
        <v>1.9000000000000001E-5</v>
      </c>
      <c r="AH15" s="64"/>
      <c r="AI15" s="64">
        <v>2.8999999999999998E-7</v>
      </c>
      <c r="AJ15" s="64"/>
      <c r="AK15" s="64"/>
      <c r="AL15" s="64"/>
      <c r="AM15" s="64"/>
      <c r="AN15" s="64"/>
      <c r="AO15" s="63"/>
      <c r="AP15" s="64">
        <v>3.7000000000000002E-3</v>
      </c>
      <c r="AQ15" s="64"/>
      <c r="AR15" s="64"/>
      <c r="AS15" s="64">
        <v>3.1999999999999999E-5</v>
      </c>
      <c r="AT15" s="64"/>
      <c r="AU15" s="64">
        <v>3.5999999999999998E-6</v>
      </c>
      <c r="AV15" s="64"/>
      <c r="AW15" s="64"/>
      <c r="AX15" s="64">
        <v>1.9999999999999999E-6</v>
      </c>
      <c r="AY15" s="64">
        <v>1.9999999999999999E-6</v>
      </c>
      <c r="AZ15" s="64"/>
      <c r="BA15" s="64"/>
      <c r="BB15" s="64"/>
      <c r="BC15" s="64"/>
      <c r="BD15" s="64">
        <v>6.7000000000000004E-7</v>
      </c>
      <c r="BE15" s="63"/>
      <c r="BF15" s="64">
        <v>2.2000000000000001E-7</v>
      </c>
      <c r="BG15" s="64"/>
      <c r="BH15" s="64"/>
      <c r="BI15" s="64">
        <v>6.2000000000000003E-5</v>
      </c>
      <c r="BJ15" s="64">
        <v>1.9000000000000001E-5</v>
      </c>
      <c r="BK15" s="64">
        <v>9.4E-7</v>
      </c>
      <c r="BL15" s="64">
        <v>1.5E-6</v>
      </c>
      <c r="BM15" s="64">
        <v>2.3999999999999998E-3</v>
      </c>
      <c r="BN15" s="64">
        <v>5.2000000000000002E-8</v>
      </c>
      <c r="BO15" s="64">
        <v>1.0999999999999999E-9</v>
      </c>
      <c r="BP15" s="64">
        <v>1.0000000000000001E-9</v>
      </c>
      <c r="BQ15" s="64"/>
      <c r="BR15" s="64"/>
      <c r="BS15" s="64"/>
      <c r="BT15" s="64">
        <v>1.6000000000000001E-9</v>
      </c>
      <c r="BU15" s="63">
        <v>4.2999999999999996E-9</v>
      </c>
      <c r="BV15" s="64">
        <v>5.0000000000000001E-9</v>
      </c>
      <c r="BW15" s="64">
        <v>3.7999999999999998E-10</v>
      </c>
      <c r="BX15" s="64">
        <v>2.8000000000000002E-10</v>
      </c>
      <c r="BY15" s="64">
        <v>9.4999999999999995E-11</v>
      </c>
      <c r="BZ15" s="64">
        <v>3.6E-10</v>
      </c>
      <c r="CA15" s="64"/>
      <c r="CB15" s="64">
        <v>2.0000000000000002E-5</v>
      </c>
      <c r="CC15" s="64"/>
      <c r="CD15" s="64">
        <v>6.3E-3</v>
      </c>
      <c r="CE15" s="64"/>
      <c r="CF15" s="64"/>
      <c r="CG15" s="64"/>
      <c r="CH15" s="64">
        <v>0.85</v>
      </c>
      <c r="CI15" s="64">
        <v>1.7000000000000001E-4</v>
      </c>
      <c r="CJ15" s="64">
        <v>4.2E-7</v>
      </c>
      <c r="CK15" s="63"/>
      <c r="CL15" s="64"/>
      <c r="CM15" s="64"/>
      <c r="CN15" s="64"/>
      <c r="CO15" s="64">
        <v>0.11</v>
      </c>
      <c r="CP15" s="64">
        <v>1.5E-6</v>
      </c>
      <c r="CQ15" s="64">
        <v>8.9999999999999996E-7</v>
      </c>
      <c r="CR15" s="64"/>
      <c r="CS15" s="64">
        <v>1.8E-5</v>
      </c>
      <c r="CT15" s="64">
        <v>4.8000000000000001E-5</v>
      </c>
      <c r="CU15" s="64"/>
      <c r="CV15" s="64"/>
      <c r="CW15" s="64"/>
      <c r="CX15" s="64"/>
      <c r="CY15" s="64">
        <v>1.4999999999999999E-7</v>
      </c>
      <c r="CZ15" s="64">
        <v>2.4E-9</v>
      </c>
      <c r="DA15" s="63">
        <v>1.8E-9</v>
      </c>
      <c r="DB15" s="64">
        <v>1.2999999999999999E-10</v>
      </c>
      <c r="DC15" s="64">
        <v>1.5E-10</v>
      </c>
      <c r="DD15" s="64"/>
      <c r="DE15" s="64"/>
      <c r="DF15" s="64">
        <v>2.3999999999999999E-6</v>
      </c>
      <c r="DG15" s="64">
        <v>2.5999999999999998E-5</v>
      </c>
      <c r="DH15" s="64">
        <v>4.8999999999999998E-4</v>
      </c>
      <c r="DI15" s="64"/>
      <c r="DJ15" s="64">
        <v>1.5E-6</v>
      </c>
      <c r="DK15" s="64"/>
      <c r="DL15" s="64">
        <v>3.3000000000000003E-5</v>
      </c>
      <c r="DM15" s="64"/>
      <c r="DN15" s="64">
        <v>2.1E-10</v>
      </c>
      <c r="DO15" s="64"/>
      <c r="DP15" s="64">
        <v>2.9999999999999997E-4</v>
      </c>
      <c r="DQ15" s="63"/>
      <c r="DR15" s="64"/>
      <c r="DS15" s="64"/>
      <c r="DT15" s="64"/>
      <c r="DU15" s="64"/>
      <c r="DV15" s="64"/>
      <c r="DW15" s="64">
        <v>7.4999999999999993E-5</v>
      </c>
      <c r="DX15" s="64"/>
      <c r="DY15" s="64"/>
      <c r="DZ15" s="64"/>
      <c r="EA15" s="64">
        <v>3.2299999999999999E-4</v>
      </c>
      <c r="ED15" s="36">
        <v>31</v>
      </c>
    </row>
    <row r="16" spans="1:134" ht="14.5" x14ac:dyDescent="0.35">
      <c r="A16" s="2" t="s">
        <v>277</v>
      </c>
      <c r="B16" s="2">
        <v>648636</v>
      </c>
      <c r="C16" s="2">
        <v>2018</v>
      </c>
      <c r="D16" s="2" t="s">
        <v>289</v>
      </c>
      <c r="E16" s="2">
        <v>1.54287</v>
      </c>
      <c r="F16" s="35" t="s">
        <v>261</v>
      </c>
      <c r="G16" s="68" t="s">
        <v>351</v>
      </c>
      <c r="H16" s="69">
        <v>3.2099999999999997E-2</v>
      </c>
      <c r="I16" s="63">
        <v>4.3000000000000001E-7</v>
      </c>
      <c r="J16" s="64">
        <v>2.9000000000000002E-6</v>
      </c>
      <c r="K16" s="64"/>
      <c r="L16" s="64">
        <v>7.3999999999999996E-5</v>
      </c>
      <c r="M16" s="64"/>
      <c r="N16" s="64"/>
      <c r="O16" s="64">
        <v>3.3000000000000002E-6</v>
      </c>
      <c r="P16" s="64"/>
      <c r="Q16" s="64"/>
      <c r="R16" s="64">
        <v>3.9999999999999998E-7</v>
      </c>
      <c r="S16" s="64">
        <v>0.3</v>
      </c>
      <c r="T16" s="64">
        <v>8.3000000000000001E-4</v>
      </c>
      <c r="U16" s="64">
        <v>5.9000000000000003E-4</v>
      </c>
      <c r="V16" s="64"/>
      <c r="W16" s="64"/>
      <c r="X16" s="64"/>
      <c r="Y16" s="63">
        <v>6.8999999999999996E-7</v>
      </c>
      <c r="Z16" s="64"/>
      <c r="AA16" s="64"/>
      <c r="AB16" s="64"/>
      <c r="AC16" s="64">
        <v>3.4999999999999999E-6</v>
      </c>
      <c r="AD16" s="64"/>
      <c r="AE16" s="64"/>
      <c r="AF16" s="64">
        <v>6.8999999999999997E-5</v>
      </c>
      <c r="AG16" s="64">
        <v>1.9000000000000001E-5</v>
      </c>
      <c r="AH16" s="64"/>
      <c r="AI16" s="64">
        <v>2.8999999999999998E-7</v>
      </c>
      <c r="AJ16" s="64"/>
      <c r="AK16" s="64"/>
      <c r="AL16" s="64"/>
      <c r="AM16" s="64"/>
      <c r="AN16" s="64"/>
      <c r="AO16" s="63"/>
      <c r="AP16" s="64">
        <v>3.7000000000000002E-3</v>
      </c>
      <c r="AQ16" s="64"/>
      <c r="AR16" s="64"/>
      <c r="AS16" s="64">
        <v>3.1999999999999999E-5</v>
      </c>
      <c r="AT16" s="64"/>
      <c r="AU16" s="64">
        <v>3.5999999999999998E-6</v>
      </c>
      <c r="AV16" s="64"/>
      <c r="AW16" s="64"/>
      <c r="AX16" s="64">
        <v>1.9999999999999999E-6</v>
      </c>
      <c r="AY16" s="64">
        <v>1.9999999999999999E-6</v>
      </c>
      <c r="AZ16" s="64"/>
      <c r="BA16" s="64"/>
      <c r="BB16" s="64"/>
      <c r="BC16" s="64"/>
      <c r="BD16" s="64">
        <v>6.7000000000000004E-7</v>
      </c>
      <c r="BE16" s="63"/>
      <c r="BF16" s="64">
        <v>2.2000000000000001E-7</v>
      </c>
      <c r="BG16" s="64"/>
      <c r="BH16" s="64"/>
      <c r="BI16" s="64">
        <v>6.2000000000000003E-5</v>
      </c>
      <c r="BJ16" s="64">
        <v>1.9000000000000001E-5</v>
      </c>
      <c r="BK16" s="64">
        <v>9.4E-7</v>
      </c>
      <c r="BL16" s="64">
        <v>1.5E-6</v>
      </c>
      <c r="BM16" s="64">
        <v>2.3999999999999998E-3</v>
      </c>
      <c r="BN16" s="64">
        <v>5.2000000000000002E-8</v>
      </c>
      <c r="BO16" s="64">
        <v>1.0999999999999999E-9</v>
      </c>
      <c r="BP16" s="64">
        <v>1.0000000000000001E-9</v>
      </c>
      <c r="BQ16" s="64"/>
      <c r="BR16" s="64"/>
      <c r="BS16" s="64"/>
      <c r="BT16" s="64">
        <v>1.6000000000000001E-9</v>
      </c>
      <c r="BU16" s="63">
        <v>4.2999999999999996E-9</v>
      </c>
      <c r="BV16" s="64">
        <v>5.0000000000000001E-9</v>
      </c>
      <c r="BW16" s="64">
        <v>3.7999999999999998E-10</v>
      </c>
      <c r="BX16" s="64">
        <v>2.8000000000000002E-10</v>
      </c>
      <c r="BY16" s="64">
        <v>9.4999999999999995E-11</v>
      </c>
      <c r="BZ16" s="64">
        <v>3.6E-10</v>
      </c>
      <c r="CA16" s="64"/>
      <c r="CB16" s="64">
        <v>2.0000000000000002E-5</v>
      </c>
      <c r="CC16" s="64"/>
      <c r="CD16" s="64">
        <v>6.3E-3</v>
      </c>
      <c r="CE16" s="64"/>
      <c r="CF16" s="64"/>
      <c r="CG16" s="64"/>
      <c r="CH16" s="64">
        <v>0.85</v>
      </c>
      <c r="CI16" s="64">
        <v>1.7000000000000001E-4</v>
      </c>
      <c r="CJ16" s="64">
        <v>4.2E-7</v>
      </c>
      <c r="CK16" s="63"/>
      <c r="CL16" s="64"/>
      <c r="CM16" s="64"/>
      <c r="CN16" s="64"/>
      <c r="CO16" s="64">
        <v>0.11</v>
      </c>
      <c r="CP16" s="64">
        <v>1.5E-6</v>
      </c>
      <c r="CQ16" s="64">
        <v>8.9999999999999996E-7</v>
      </c>
      <c r="CR16" s="64"/>
      <c r="CS16" s="64">
        <v>1.8E-5</v>
      </c>
      <c r="CT16" s="64">
        <v>4.8000000000000001E-5</v>
      </c>
      <c r="CU16" s="64"/>
      <c r="CV16" s="64"/>
      <c r="CW16" s="64"/>
      <c r="CX16" s="64"/>
      <c r="CY16" s="64">
        <v>1.4999999999999999E-7</v>
      </c>
      <c r="CZ16" s="64">
        <v>2.4E-9</v>
      </c>
      <c r="DA16" s="63">
        <v>1.8E-9</v>
      </c>
      <c r="DB16" s="64">
        <v>1.2999999999999999E-10</v>
      </c>
      <c r="DC16" s="64">
        <v>1.5E-10</v>
      </c>
      <c r="DD16" s="64"/>
      <c r="DE16" s="64"/>
      <c r="DF16" s="64">
        <v>2.3999999999999999E-6</v>
      </c>
      <c r="DG16" s="64">
        <v>2.5999999999999998E-5</v>
      </c>
      <c r="DH16" s="64">
        <v>4.8999999999999998E-4</v>
      </c>
      <c r="DI16" s="64"/>
      <c r="DJ16" s="64">
        <v>1.5E-6</v>
      </c>
      <c r="DK16" s="64"/>
      <c r="DL16" s="64">
        <v>3.3000000000000003E-5</v>
      </c>
      <c r="DM16" s="64"/>
      <c r="DN16" s="64">
        <v>2.1E-10</v>
      </c>
      <c r="DO16" s="64"/>
      <c r="DP16" s="64">
        <v>2.9999999999999997E-4</v>
      </c>
      <c r="DQ16" s="63"/>
      <c r="DR16" s="64"/>
      <c r="DS16" s="64"/>
      <c r="DT16" s="64"/>
      <c r="DU16" s="64"/>
      <c r="DV16" s="64"/>
      <c r="DW16" s="64">
        <v>7.4999999999999993E-5</v>
      </c>
      <c r="DX16" s="64"/>
      <c r="DY16" s="64"/>
      <c r="DZ16" s="64"/>
      <c r="EA16" s="64">
        <v>3.2299999999999999E-4</v>
      </c>
      <c r="ED16" s="36">
        <v>31</v>
      </c>
    </row>
    <row r="17" spans="1:134" ht="14.5" x14ac:dyDescent="0.35">
      <c r="A17" s="2" t="s">
        <v>277</v>
      </c>
      <c r="B17" s="2">
        <v>648636</v>
      </c>
      <c r="C17" s="2">
        <v>2018</v>
      </c>
      <c r="D17" s="2" t="s">
        <v>290</v>
      </c>
      <c r="E17" s="2">
        <v>1.9E-3</v>
      </c>
      <c r="F17" s="35" t="s">
        <v>261</v>
      </c>
      <c r="G17" s="2" t="s">
        <v>291</v>
      </c>
      <c r="H17" s="37">
        <v>5.7099999999999999E-5</v>
      </c>
      <c r="K17" s="37">
        <v>2.7000000000000002E-9</v>
      </c>
      <c r="S17" s="37">
        <v>3.1E-6</v>
      </c>
      <c r="T17" s="37">
        <v>7.7999999999999999E-10</v>
      </c>
      <c r="AH17" s="37">
        <v>6.6000000000000004E-9</v>
      </c>
      <c r="AP17" s="37">
        <v>3.7E-9</v>
      </c>
      <c r="BK17" s="37">
        <v>1.6E-11</v>
      </c>
      <c r="BM17" s="37">
        <v>4.0000000000000001E-10</v>
      </c>
      <c r="CD17" s="37">
        <v>3.5000000000000002E-8</v>
      </c>
      <c r="CH17" s="37">
        <v>6.7000000000000002E-6</v>
      </c>
      <c r="CI17" s="37">
        <v>1.3999999999999999E-9</v>
      </c>
      <c r="CO17" s="37">
        <v>2.1999999999999998E-8</v>
      </c>
      <c r="CT17" s="37">
        <v>1.2E-9</v>
      </c>
      <c r="DJ17" s="37">
        <v>1.4E-11</v>
      </c>
      <c r="EA17" s="37">
        <v>1.8E-9</v>
      </c>
      <c r="ED17" s="36">
        <v>31</v>
      </c>
    </row>
    <row r="18" spans="1:134" s="40" customFormat="1" ht="14.5" x14ac:dyDescent="0.35">
      <c r="A18" s="2" t="s">
        <v>277</v>
      </c>
      <c r="B18" s="2">
        <v>648636</v>
      </c>
      <c r="C18" s="2">
        <v>2018</v>
      </c>
      <c r="D18" s="2" t="s">
        <v>292</v>
      </c>
      <c r="E18" s="2">
        <v>1.8468</v>
      </c>
      <c r="F18" s="35" t="s">
        <v>261</v>
      </c>
      <c r="G18" s="2" t="s">
        <v>293</v>
      </c>
      <c r="H18" s="43">
        <v>2.3300000000000001E-2</v>
      </c>
      <c r="I18" s="42">
        <v>1.3999999999999999E-9</v>
      </c>
      <c r="J18" s="43">
        <v>1.4E-8</v>
      </c>
      <c r="K18" s="43">
        <v>4.0999999999999997E-6</v>
      </c>
      <c r="L18" s="43">
        <v>2.7E-6</v>
      </c>
      <c r="N18" s="43">
        <v>9.3000000000000007E-6</v>
      </c>
      <c r="O18" s="43">
        <v>2.7000000000000001E-7</v>
      </c>
      <c r="R18" s="43">
        <v>6.5000000000000003E-10</v>
      </c>
      <c r="S18" s="43">
        <v>4.7E-7</v>
      </c>
      <c r="U18" s="43">
        <v>1.0000000000000001E-5</v>
      </c>
      <c r="V18" s="43">
        <v>2.3000000000000001E-10</v>
      </c>
      <c r="W18" s="43">
        <v>2.6000000000000001E-9</v>
      </c>
      <c r="X18" s="42">
        <v>1.0999999999999999E-9</v>
      </c>
      <c r="Y18" s="43">
        <v>8.0000000000000005E-9</v>
      </c>
      <c r="AA18" s="43">
        <v>2.5000000000000001E-9</v>
      </c>
      <c r="AG18" s="43">
        <v>1.1000000000000001E-7</v>
      </c>
      <c r="AH18" s="43">
        <v>2.2000000000000001E-6</v>
      </c>
      <c r="AM18" s="44"/>
      <c r="AP18" s="43">
        <v>3.2000000000000002E-8</v>
      </c>
      <c r="AS18" s="43">
        <v>5.5000000000000003E-8</v>
      </c>
      <c r="AV18" s="43">
        <v>2.8999999999999998E-7</v>
      </c>
      <c r="BB18" s="44"/>
      <c r="BK18" s="43">
        <v>6E-10</v>
      </c>
      <c r="BL18" s="43">
        <v>3.3000000000000002E-9</v>
      </c>
      <c r="BM18" s="43">
        <v>2.9999999999999999E-7</v>
      </c>
      <c r="BQ18" s="44"/>
      <c r="CD18" s="43">
        <v>2.7E-6</v>
      </c>
      <c r="CF18" s="42">
        <v>3.3999999999999998E-9</v>
      </c>
      <c r="CI18" s="43">
        <v>7.6000000000000006E-8</v>
      </c>
      <c r="CO18" s="43">
        <v>3.8000000000000002E-5</v>
      </c>
      <c r="CS18" s="43">
        <v>1.8E-7</v>
      </c>
      <c r="CT18" s="43">
        <v>3.7E-8</v>
      </c>
      <c r="CU18" s="44"/>
      <c r="DI18" s="43">
        <v>6.4000000000000001E-7</v>
      </c>
      <c r="DJ18" s="44"/>
      <c r="DP18" s="43">
        <v>2.3999999999999999E-6</v>
      </c>
      <c r="EA18" s="43">
        <v>2.4999999999999999E-7</v>
      </c>
      <c r="ED18" s="40">
        <v>31</v>
      </c>
    </row>
    <row r="19" spans="1:134" s="40" customFormat="1" ht="14.5" x14ac:dyDescent="0.35">
      <c r="A19" s="2" t="s">
        <v>277</v>
      </c>
      <c r="B19" s="2">
        <v>648636</v>
      </c>
      <c r="C19" s="2">
        <v>2018</v>
      </c>
      <c r="D19" s="2" t="s">
        <v>294</v>
      </c>
      <c r="E19" s="2">
        <v>0.4</v>
      </c>
      <c r="F19" s="35" t="s">
        <v>261</v>
      </c>
      <c r="G19" s="2" t="s">
        <v>295</v>
      </c>
      <c r="H19" s="43">
        <v>2.3300000000000001E-2</v>
      </c>
      <c r="I19" s="42">
        <v>1.3999999999999999E-9</v>
      </c>
      <c r="J19" s="43">
        <v>1.4E-8</v>
      </c>
      <c r="K19" s="43">
        <v>4.0999999999999997E-6</v>
      </c>
      <c r="L19" s="43">
        <v>2.7E-6</v>
      </c>
      <c r="N19" s="43">
        <v>9.3000000000000007E-6</v>
      </c>
      <c r="O19" s="43">
        <v>2.7000000000000001E-7</v>
      </c>
      <c r="R19" s="43">
        <v>6.5000000000000003E-10</v>
      </c>
      <c r="S19" s="43">
        <v>4.7E-7</v>
      </c>
      <c r="U19" s="43">
        <v>1.0000000000000001E-5</v>
      </c>
      <c r="V19" s="43">
        <v>2.3000000000000001E-10</v>
      </c>
      <c r="W19" s="43">
        <v>2.6000000000000001E-9</v>
      </c>
      <c r="X19" s="42">
        <v>1.0999999999999999E-9</v>
      </c>
      <c r="Y19" s="43">
        <v>8.0000000000000005E-9</v>
      </c>
      <c r="AA19" s="43">
        <v>2.5000000000000001E-9</v>
      </c>
      <c r="AG19" s="43">
        <v>1.1000000000000001E-7</v>
      </c>
      <c r="AH19" s="43">
        <v>2.2000000000000001E-6</v>
      </c>
      <c r="AM19" s="44"/>
      <c r="AP19" s="43">
        <v>3.2000000000000002E-8</v>
      </c>
      <c r="AS19" s="43">
        <v>5.5000000000000003E-8</v>
      </c>
      <c r="AV19" s="43">
        <v>2.8999999999999998E-7</v>
      </c>
      <c r="BB19" s="44"/>
      <c r="BK19" s="43">
        <v>6E-10</v>
      </c>
      <c r="BL19" s="43">
        <v>3.3000000000000002E-9</v>
      </c>
      <c r="BM19" s="43">
        <v>2.9999999999999999E-7</v>
      </c>
      <c r="BQ19" s="44"/>
      <c r="CD19" s="43">
        <v>2.7E-6</v>
      </c>
      <c r="CF19" s="42">
        <v>3.3999999999999998E-9</v>
      </c>
      <c r="CI19" s="43">
        <v>7.6000000000000006E-8</v>
      </c>
      <c r="CO19" s="43">
        <v>3.8000000000000002E-5</v>
      </c>
      <c r="CS19" s="43">
        <v>1.8E-7</v>
      </c>
      <c r="CT19" s="43">
        <v>3.7E-8</v>
      </c>
      <c r="CU19" s="44"/>
      <c r="DI19" s="43">
        <v>6.4000000000000001E-7</v>
      </c>
      <c r="DJ19" s="44"/>
      <c r="DP19" s="43">
        <v>2.3999999999999999E-6</v>
      </c>
      <c r="EA19" s="43">
        <v>2.4999999999999999E-7</v>
      </c>
      <c r="ED19" s="40">
        <v>31</v>
      </c>
    </row>
    <row r="20" spans="1:134" s="40" customFormat="1" ht="14.5" x14ac:dyDescent="0.35">
      <c r="A20" s="2" t="s">
        <v>277</v>
      </c>
      <c r="B20" s="2">
        <v>648636</v>
      </c>
      <c r="C20" s="2">
        <v>2018</v>
      </c>
      <c r="D20" s="2" t="s">
        <v>296</v>
      </c>
      <c r="E20" s="2">
        <v>0.08</v>
      </c>
      <c r="F20" s="35" t="s">
        <v>261</v>
      </c>
      <c r="G20" s="2" t="s">
        <v>297</v>
      </c>
      <c r="H20" s="43">
        <v>2.3300000000000001E-2</v>
      </c>
      <c r="I20" s="42">
        <v>1.3999999999999999E-9</v>
      </c>
      <c r="J20" s="43">
        <v>1.4E-8</v>
      </c>
      <c r="K20" s="43">
        <v>4.0999999999999997E-6</v>
      </c>
      <c r="L20" s="43">
        <v>2.7E-6</v>
      </c>
      <c r="N20" s="43">
        <v>9.3000000000000007E-6</v>
      </c>
      <c r="O20" s="43">
        <v>2.7000000000000001E-7</v>
      </c>
      <c r="R20" s="43">
        <v>6.5000000000000003E-10</v>
      </c>
      <c r="S20" s="43">
        <v>4.7E-7</v>
      </c>
      <c r="U20" s="43">
        <v>1.0000000000000001E-5</v>
      </c>
      <c r="V20" s="43">
        <v>2.3000000000000001E-10</v>
      </c>
      <c r="W20" s="43">
        <v>2.6000000000000001E-9</v>
      </c>
      <c r="X20" s="42">
        <v>1.0999999999999999E-9</v>
      </c>
      <c r="Y20" s="43">
        <v>8.0000000000000005E-9</v>
      </c>
      <c r="AA20" s="43">
        <v>2.5000000000000001E-9</v>
      </c>
      <c r="AG20" s="43">
        <v>1.1000000000000001E-7</v>
      </c>
      <c r="AH20" s="43">
        <v>2.2000000000000001E-6</v>
      </c>
      <c r="AM20" s="44"/>
      <c r="AP20" s="43">
        <v>3.2000000000000002E-8</v>
      </c>
      <c r="AS20" s="43">
        <v>5.5000000000000003E-8</v>
      </c>
      <c r="AV20" s="43">
        <v>2.8999999999999998E-7</v>
      </c>
      <c r="BB20" s="44"/>
      <c r="BK20" s="43">
        <v>6E-10</v>
      </c>
      <c r="BL20" s="43">
        <v>3.3000000000000002E-9</v>
      </c>
      <c r="BM20" s="43">
        <v>2.9999999999999999E-7</v>
      </c>
      <c r="BQ20" s="44"/>
      <c r="CD20" s="43">
        <v>2.7E-6</v>
      </c>
      <c r="CF20" s="42">
        <v>3.3999999999999998E-9</v>
      </c>
      <c r="CI20" s="43">
        <v>7.6000000000000006E-8</v>
      </c>
      <c r="CO20" s="43">
        <v>3.8000000000000002E-5</v>
      </c>
      <c r="CS20" s="43">
        <v>1.8E-7</v>
      </c>
      <c r="CT20" s="43">
        <v>3.7E-8</v>
      </c>
      <c r="CU20" s="44"/>
      <c r="DI20" s="43">
        <v>6.4000000000000001E-7</v>
      </c>
      <c r="DJ20" s="44"/>
      <c r="DP20" s="43">
        <v>2.3999999999999999E-6</v>
      </c>
      <c r="EA20" s="43">
        <v>2.4999999999999999E-7</v>
      </c>
      <c r="ED20" s="40">
        <v>31</v>
      </c>
    </row>
    <row r="21" spans="1:134" s="40" customFormat="1" ht="14.5" x14ac:dyDescent="0.35">
      <c r="A21" s="2" t="s">
        <v>277</v>
      </c>
      <c r="B21" s="2">
        <v>648636</v>
      </c>
      <c r="C21" s="2">
        <v>2018</v>
      </c>
      <c r="D21" s="2" t="s">
        <v>298</v>
      </c>
      <c r="E21" s="2">
        <v>1.8737999999999999</v>
      </c>
      <c r="F21" s="35" t="s">
        <v>261</v>
      </c>
      <c r="G21" s="2" t="s">
        <v>299</v>
      </c>
      <c r="H21" s="43">
        <v>2.3300000000000001E-2</v>
      </c>
      <c r="I21" s="42">
        <v>1.3999999999999999E-9</v>
      </c>
      <c r="J21" s="43">
        <v>1.4E-8</v>
      </c>
      <c r="K21" s="43">
        <v>4.0999999999999997E-6</v>
      </c>
      <c r="L21" s="43">
        <v>2.7E-6</v>
      </c>
      <c r="N21" s="43">
        <v>9.3000000000000007E-6</v>
      </c>
      <c r="O21" s="43">
        <v>2.7000000000000001E-7</v>
      </c>
      <c r="R21" s="43">
        <v>6.5000000000000003E-10</v>
      </c>
      <c r="S21" s="43">
        <v>4.7E-7</v>
      </c>
      <c r="U21" s="43">
        <v>1.0000000000000001E-5</v>
      </c>
      <c r="V21" s="43">
        <v>2.3000000000000001E-10</v>
      </c>
      <c r="W21" s="43">
        <v>2.6000000000000001E-9</v>
      </c>
      <c r="X21" s="42">
        <v>1.0999999999999999E-9</v>
      </c>
      <c r="Y21" s="43">
        <v>8.0000000000000005E-9</v>
      </c>
      <c r="AA21" s="43">
        <v>2.5000000000000001E-9</v>
      </c>
      <c r="AG21" s="43">
        <v>1.1000000000000001E-7</v>
      </c>
      <c r="AH21" s="43">
        <v>2.2000000000000001E-6</v>
      </c>
      <c r="AM21" s="44"/>
      <c r="AP21" s="43">
        <v>3.2000000000000002E-8</v>
      </c>
      <c r="AS21" s="43">
        <v>5.5000000000000003E-8</v>
      </c>
      <c r="AV21" s="43">
        <v>2.8999999999999998E-7</v>
      </c>
      <c r="BB21" s="44"/>
      <c r="BK21" s="43">
        <v>6E-10</v>
      </c>
      <c r="BL21" s="43">
        <v>3.3000000000000002E-9</v>
      </c>
      <c r="BM21" s="43">
        <v>2.9999999999999999E-7</v>
      </c>
      <c r="BQ21" s="44"/>
      <c r="CD21" s="43">
        <v>2.7E-6</v>
      </c>
      <c r="CF21" s="42">
        <v>3.3999999999999998E-9</v>
      </c>
      <c r="CI21" s="43">
        <v>7.6000000000000006E-8</v>
      </c>
      <c r="CO21" s="43">
        <v>3.8000000000000002E-5</v>
      </c>
      <c r="CS21" s="43">
        <v>1.8E-7</v>
      </c>
      <c r="CT21" s="43">
        <v>3.7E-8</v>
      </c>
      <c r="CU21" s="44"/>
      <c r="DI21" s="43">
        <v>6.4000000000000001E-7</v>
      </c>
      <c r="DJ21" s="44"/>
      <c r="DP21" s="43">
        <v>2.3999999999999999E-6</v>
      </c>
      <c r="EA21" s="43">
        <v>2.4999999999999999E-7</v>
      </c>
      <c r="ED21" s="40">
        <v>31</v>
      </c>
    </row>
    <row r="22" spans="1:134" ht="14.5" x14ac:dyDescent="0.35">
      <c r="A22" s="2" t="s">
        <v>277</v>
      </c>
      <c r="B22" s="2">
        <v>648636</v>
      </c>
      <c r="C22" s="2">
        <v>2018</v>
      </c>
      <c r="D22" s="2" t="s">
        <v>300</v>
      </c>
      <c r="E22" s="2">
        <v>5.5</v>
      </c>
      <c r="F22" s="35" t="s">
        <v>261</v>
      </c>
      <c r="G22" s="2" t="s">
        <v>301</v>
      </c>
      <c r="H22" s="37">
        <v>1.26</v>
      </c>
      <c r="I22" s="39">
        <v>4.3000000000000001E-8</v>
      </c>
      <c r="J22" s="37">
        <v>1.1000000000000001E-6</v>
      </c>
      <c r="K22" s="37">
        <v>3.1999999999999999E-5</v>
      </c>
      <c r="L22" s="37">
        <v>1.2E-4</v>
      </c>
      <c r="M22" s="37">
        <v>8.6999999999999997E-6</v>
      </c>
      <c r="O22" s="37">
        <v>2.4000000000000001E-4</v>
      </c>
      <c r="R22" s="37">
        <v>1.3E-7</v>
      </c>
      <c r="S22" s="37">
        <v>7.0999999999999998E-6</v>
      </c>
      <c r="T22" s="37">
        <v>1.5999999999999999E-6</v>
      </c>
      <c r="U22" s="37">
        <v>1.1E-4</v>
      </c>
      <c r="V22" s="37">
        <v>5.5999999999999999E-8</v>
      </c>
      <c r="W22" s="37">
        <v>2.6000000000000001E-8</v>
      </c>
      <c r="X22" s="37">
        <v>2.9000000000000002E-8</v>
      </c>
      <c r="Y22" s="39">
        <v>9.3000000000000006E-9</v>
      </c>
      <c r="AA22" s="37">
        <v>2.4999999999999999E-8</v>
      </c>
      <c r="AG22" s="37">
        <v>3.3000000000000002E-6</v>
      </c>
      <c r="AO22" s="39">
        <v>1.9E-6</v>
      </c>
      <c r="AP22" s="37">
        <v>2.6999999999999999E-5</v>
      </c>
      <c r="AR22" s="37">
        <v>6.8999999999999996E-8</v>
      </c>
      <c r="AS22" s="37">
        <v>2.0999999999999998E-6</v>
      </c>
      <c r="AU22" s="37">
        <v>9.5000000000000005E-6</v>
      </c>
      <c r="BB22" s="37">
        <v>2.3E-6</v>
      </c>
      <c r="BF22" s="37">
        <v>1.5999999999999999E-10</v>
      </c>
      <c r="BI22" s="37">
        <v>9.3999999999999998E-6</v>
      </c>
      <c r="BK22" s="37">
        <v>3.2000000000000001E-7</v>
      </c>
      <c r="BL22" s="37">
        <v>1.1000000000000001E-7</v>
      </c>
      <c r="BM22" s="37">
        <v>8.3999999999999995E-5</v>
      </c>
      <c r="BN22" s="37">
        <v>1.6999999999999999E-11</v>
      </c>
      <c r="BO22" s="37">
        <v>8.7999999999999997E-12</v>
      </c>
      <c r="BP22" s="37">
        <v>2.2999999999999999E-12</v>
      </c>
      <c r="BU22" s="39">
        <v>3.6E-12</v>
      </c>
      <c r="BV22" s="37">
        <v>2.8000000000000002E-12</v>
      </c>
      <c r="BW22" s="37">
        <v>3.3000000000000001E-12</v>
      </c>
      <c r="BX22" s="37">
        <v>1.5000000000000001E-12</v>
      </c>
      <c r="BZ22" s="37">
        <v>1.7E-12</v>
      </c>
      <c r="CD22" s="37">
        <v>3.3E-4</v>
      </c>
      <c r="CF22" s="37">
        <v>5.8999999999999999E-9</v>
      </c>
      <c r="CH22" s="37">
        <v>1.1000000000000001E-3</v>
      </c>
      <c r="CI22" s="37">
        <v>2.4000000000000001E-4</v>
      </c>
      <c r="CO22" s="37">
        <v>2.3999999999999998E-7</v>
      </c>
      <c r="CS22" s="37">
        <v>4.4000000000000002E-6</v>
      </c>
      <c r="CT22" s="37">
        <v>2.8E-5</v>
      </c>
      <c r="CW22" s="37">
        <v>3.8999999999999999E-6</v>
      </c>
      <c r="CY22" s="37">
        <v>1E-10</v>
      </c>
      <c r="CZ22" s="37">
        <v>9.3999999999999995E-12</v>
      </c>
      <c r="DC22" s="37">
        <v>3.4000000000000001E-12</v>
      </c>
      <c r="DF22" s="37">
        <v>8.8999999999999995E-7</v>
      </c>
      <c r="DG22" s="37">
        <v>3.4999999999999999E-6</v>
      </c>
      <c r="DJ22" s="37">
        <v>3.4999999999999998E-7</v>
      </c>
      <c r="DL22" s="37">
        <v>3.5999999999999998E-6</v>
      </c>
      <c r="DN22" s="37">
        <v>9.9999999999999998E-13</v>
      </c>
      <c r="DP22" s="37">
        <v>2.0999999999999999E-5</v>
      </c>
      <c r="DY22" s="37">
        <v>1.5E-6</v>
      </c>
      <c r="EA22" s="37">
        <v>7.9000000000000006E-6</v>
      </c>
      <c r="ED22" s="36">
        <v>31</v>
      </c>
    </row>
    <row r="23" spans="1:134" ht="14.5" x14ac:dyDescent="0.35">
      <c r="A23" s="2" t="s">
        <v>277</v>
      </c>
      <c r="B23" s="2">
        <v>648636</v>
      </c>
      <c r="C23" s="2">
        <v>2018</v>
      </c>
      <c r="D23" s="2" t="s">
        <v>302</v>
      </c>
      <c r="E23" s="2">
        <v>6.8421599999999998</v>
      </c>
      <c r="F23" s="35" t="s">
        <v>261</v>
      </c>
      <c r="G23" s="50" t="s">
        <v>287</v>
      </c>
      <c r="H23" s="54" t="s">
        <v>284</v>
      </c>
      <c r="I23" s="55" t="s">
        <v>285</v>
      </c>
      <c r="J23" s="56"/>
      <c r="K23" s="56"/>
      <c r="L23" s="56"/>
      <c r="M23" s="56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2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2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2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52"/>
      <c r="BV23" s="51"/>
      <c r="BW23" s="51"/>
      <c r="BX23" s="51"/>
      <c r="BY23" s="51"/>
      <c r="BZ23" s="51"/>
      <c r="CA23" s="51"/>
      <c r="CB23" s="51"/>
      <c r="CC23" s="51"/>
      <c r="CD23" s="51"/>
      <c r="CE23" s="51"/>
      <c r="CF23" s="51"/>
      <c r="CG23" s="51"/>
      <c r="CH23" s="51"/>
      <c r="CI23" s="51"/>
      <c r="CJ23" s="51"/>
      <c r="CK23" s="52"/>
      <c r="CL23" s="51"/>
      <c r="CM23" s="51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  <c r="CY23" s="51"/>
      <c r="CZ23" s="51"/>
      <c r="DA23" s="52"/>
      <c r="DB23" s="51"/>
      <c r="DC23" s="51"/>
      <c r="DD23" s="51"/>
      <c r="DE23" s="51"/>
      <c r="DF23" s="51"/>
      <c r="DG23" s="51"/>
      <c r="DH23" s="51"/>
      <c r="DI23" s="51"/>
      <c r="DJ23" s="51"/>
      <c r="DK23" s="51"/>
      <c r="DL23" s="51"/>
      <c r="DM23" s="51"/>
      <c r="DN23" s="51"/>
      <c r="DO23" s="51"/>
      <c r="DP23" s="51"/>
      <c r="ED23" s="36">
        <v>31</v>
      </c>
    </row>
    <row r="24" spans="1:134" ht="14.5" x14ac:dyDescent="0.35">
      <c r="A24" s="2" t="s">
        <v>277</v>
      </c>
      <c r="B24" s="2">
        <v>648636</v>
      </c>
      <c r="C24" s="2">
        <v>2018</v>
      </c>
      <c r="D24" s="2" t="s">
        <v>303</v>
      </c>
      <c r="E24" s="2">
        <v>8.9700000000000006</v>
      </c>
      <c r="F24" s="35" t="s">
        <v>261</v>
      </c>
      <c r="G24" s="2" t="s">
        <v>304</v>
      </c>
      <c r="H24" s="37">
        <v>0.37</v>
      </c>
      <c r="I24" s="39">
        <v>6.3000000000000002E-9</v>
      </c>
      <c r="J24" s="37">
        <v>2.9000000000000002E-8</v>
      </c>
      <c r="K24" s="37">
        <v>6.9E-6</v>
      </c>
      <c r="L24" s="37">
        <v>1.2999999999999999E-5</v>
      </c>
      <c r="R24" s="37">
        <v>7.3E-9</v>
      </c>
      <c r="U24" s="37">
        <v>6.0999999999999998E-7</v>
      </c>
      <c r="V24" s="37">
        <v>2.1999999999999998E-9</v>
      </c>
      <c r="AP24" s="37">
        <v>2.3E-6</v>
      </c>
      <c r="AR24" s="37">
        <v>6.8999999999999997E-9</v>
      </c>
      <c r="AY24" s="37">
        <v>4.3000000000000003E-6</v>
      </c>
      <c r="BE24" s="39">
        <v>1.1000000000000001E-7</v>
      </c>
      <c r="BF24" s="37">
        <v>1.4000000000000001E-10</v>
      </c>
      <c r="BI24" s="37">
        <v>6.4000000000000001E-7</v>
      </c>
      <c r="BJ24" s="37">
        <v>1.1E-5</v>
      </c>
      <c r="BK24" s="37">
        <v>3.1E-8</v>
      </c>
      <c r="BL24" s="37">
        <v>1.0999999999999999E-8</v>
      </c>
      <c r="BN24" s="37">
        <v>9.8999999999999994E-12</v>
      </c>
      <c r="BO24" s="37">
        <v>1.2999999999999999E-12</v>
      </c>
      <c r="BP24" s="37">
        <v>1.4000000000000001E-13</v>
      </c>
      <c r="BT24" s="37">
        <v>2.3999999999999999E-13</v>
      </c>
      <c r="BU24" s="39">
        <v>3.2E-13</v>
      </c>
      <c r="BV24" s="37">
        <v>2.4999999999999999E-13</v>
      </c>
      <c r="BW24" s="37">
        <v>1.4999999999999999E-13</v>
      </c>
      <c r="BX24" s="37">
        <v>2.2E-13</v>
      </c>
      <c r="BZ24" s="37">
        <v>1.4999999999999999E-13</v>
      </c>
      <c r="CB24" s="37">
        <v>5.5000000000000002E-5</v>
      </c>
      <c r="CD24" s="37">
        <v>1.3999999999999999E-4</v>
      </c>
      <c r="CH24" s="37">
        <v>1.4999999999999999E-4</v>
      </c>
      <c r="CI24" s="37">
        <v>2.0999999999999999E-5</v>
      </c>
      <c r="CO24" s="37">
        <v>1.7999999999999999E-6</v>
      </c>
      <c r="CS24" s="37">
        <v>8.8999999999999995E-7</v>
      </c>
      <c r="CY24" s="37">
        <v>1.2999999999999999E-10</v>
      </c>
      <c r="DF24" s="37">
        <v>6.5E-8</v>
      </c>
      <c r="DJ24" s="37">
        <v>3.7E-8</v>
      </c>
      <c r="DN24" s="37">
        <v>4.3999999999999999E-13</v>
      </c>
      <c r="DP24" s="37">
        <v>6.8E-8</v>
      </c>
      <c r="DR24" s="37">
        <v>2.1999999999999998E-8</v>
      </c>
      <c r="EA24" s="37">
        <v>3.1E-6</v>
      </c>
      <c r="ED24" s="36">
        <v>31</v>
      </c>
    </row>
    <row r="25" spans="1:134" ht="14.5" x14ac:dyDescent="0.35">
      <c r="A25" s="2" t="s">
        <v>277</v>
      </c>
      <c r="B25" s="2">
        <v>648636</v>
      </c>
      <c r="C25" s="2">
        <v>2018</v>
      </c>
      <c r="D25" s="2" t="s">
        <v>305</v>
      </c>
      <c r="E25" s="2">
        <v>5.76</v>
      </c>
      <c r="F25" s="35" t="s">
        <v>261</v>
      </c>
      <c r="G25" s="2" t="s">
        <v>306</v>
      </c>
      <c r="H25" s="5">
        <v>1.08</v>
      </c>
      <c r="J25" s="6"/>
      <c r="K25" s="37">
        <v>5.6000000000000004E-7</v>
      </c>
      <c r="L25" s="36">
        <v>0</v>
      </c>
      <c r="M25" s="37">
        <v>1.1999999999999999E-6</v>
      </c>
      <c r="N25" s="37">
        <v>6.5000000000000002E-7</v>
      </c>
      <c r="S25" s="37">
        <v>4.9999999999999998E-7</v>
      </c>
      <c r="U25" s="36">
        <v>0</v>
      </c>
      <c r="V25" s="37">
        <v>3.9999999999999998E-6</v>
      </c>
      <c r="Z25" s="6"/>
      <c r="AA25" s="6"/>
      <c r="AB25" s="6"/>
      <c r="AC25" s="6"/>
      <c r="AD25" s="6"/>
      <c r="AE25" s="6"/>
      <c r="AF25" s="6"/>
      <c r="AG25" s="6"/>
      <c r="AH25" s="37">
        <v>1.1999999999999999E-6</v>
      </c>
      <c r="AI25" s="6"/>
      <c r="AJ25" s="6"/>
      <c r="AK25" s="6"/>
      <c r="AL25" s="6"/>
      <c r="AM25" s="6"/>
      <c r="AN25" s="6"/>
      <c r="AP25" s="37">
        <v>1.5E-5</v>
      </c>
      <c r="AQ25" s="6"/>
      <c r="AR25" s="6"/>
      <c r="AS25" s="37">
        <v>8.9999999999999996E-7</v>
      </c>
      <c r="AT25" s="6"/>
      <c r="AU25" s="6"/>
      <c r="AV25" s="6"/>
      <c r="AW25" s="6"/>
      <c r="AX25" s="6"/>
      <c r="AY25" s="37">
        <v>1.9E-6</v>
      </c>
      <c r="AZ25" s="6"/>
      <c r="BA25" s="6"/>
      <c r="BB25" s="6"/>
      <c r="BC25" s="6"/>
      <c r="BD25" s="6"/>
      <c r="BF25" s="6"/>
      <c r="BG25" s="6"/>
      <c r="BH25" s="6"/>
      <c r="BI25" s="6">
        <v>0</v>
      </c>
      <c r="BJ25" s="7">
        <v>2.2000000000000001E-6</v>
      </c>
      <c r="BK25" s="6"/>
      <c r="BL25" s="6"/>
      <c r="BM25" s="6"/>
      <c r="BN25" s="6"/>
      <c r="BO25" s="6"/>
      <c r="BP25" s="6"/>
      <c r="BQ25" s="6"/>
      <c r="BR25" s="6"/>
      <c r="BS25" s="6"/>
      <c r="BT25" s="6">
        <v>0</v>
      </c>
      <c r="BV25" s="6"/>
      <c r="BW25" s="6"/>
      <c r="BX25" s="6"/>
      <c r="BY25" s="6"/>
      <c r="BZ25" s="6"/>
      <c r="CA25" s="6"/>
      <c r="CB25" s="37">
        <v>4.4000000000000002E-7</v>
      </c>
      <c r="CC25" s="37">
        <v>8.1999999999999994E-6</v>
      </c>
      <c r="CD25" s="6"/>
      <c r="CE25" s="6"/>
      <c r="CF25" s="6"/>
      <c r="CG25" s="6"/>
      <c r="CH25" s="37">
        <v>9.9000000000000001E-6</v>
      </c>
      <c r="CI25" s="37">
        <v>2.9E-5</v>
      </c>
      <c r="CJ25" s="37">
        <v>8.6000000000000002E-8</v>
      </c>
      <c r="CL25" s="6"/>
      <c r="CM25" s="6"/>
      <c r="CN25" s="37">
        <v>6.3E-7</v>
      </c>
      <c r="CO25" s="37">
        <v>2.4000000000000001E-5</v>
      </c>
      <c r="CP25" s="6"/>
      <c r="CQ25" s="6"/>
      <c r="CR25" s="6"/>
      <c r="CS25" s="37">
        <v>3.7E-7</v>
      </c>
      <c r="CT25" s="37">
        <v>3.5999999999999999E-7</v>
      </c>
      <c r="CU25" s="6"/>
      <c r="CV25" s="6"/>
      <c r="CW25" s="6"/>
      <c r="CX25" s="6"/>
      <c r="CY25" s="6"/>
      <c r="CZ25" s="6"/>
      <c r="DB25" s="6"/>
      <c r="DC25" s="6"/>
      <c r="DD25" s="6"/>
      <c r="DE25" s="6"/>
      <c r="DF25" s="6"/>
      <c r="DG25" s="6"/>
      <c r="DH25" s="6"/>
      <c r="DL25" s="37">
        <v>9.9000000000000001E-6</v>
      </c>
      <c r="DM25" s="37">
        <v>5.2999999999999996E-13</v>
      </c>
      <c r="DP25" s="37">
        <v>2.3999999999999999E-6</v>
      </c>
      <c r="DW25" s="37">
        <v>8.8000000000000004E-7</v>
      </c>
      <c r="ED25" s="36">
        <v>31</v>
      </c>
    </row>
    <row r="26" spans="1:134" ht="14.5" x14ac:dyDescent="0.35">
      <c r="A26" s="2" t="s">
        <v>277</v>
      </c>
      <c r="B26" s="2">
        <v>648636</v>
      </c>
      <c r="C26" s="2">
        <v>2018</v>
      </c>
      <c r="D26" s="2" t="s">
        <v>307</v>
      </c>
      <c r="E26" s="2">
        <v>3.3031820000000001</v>
      </c>
      <c r="F26" s="35" t="s">
        <v>261</v>
      </c>
      <c r="G26" s="2" t="s">
        <v>308</v>
      </c>
      <c r="H26" s="37">
        <v>2.7000000000000001E-3</v>
      </c>
      <c r="J26" s="37">
        <v>4.0999999999999999E-7</v>
      </c>
      <c r="K26" s="37">
        <v>2.3E-3</v>
      </c>
      <c r="L26" s="37">
        <v>1.9000000000000001E-4</v>
      </c>
      <c r="O26" s="37">
        <v>6.7000000000000002E-5</v>
      </c>
      <c r="R26" s="37">
        <v>5.8000000000000003E-8</v>
      </c>
      <c r="U26" s="37">
        <v>3.8000000000000002E-4</v>
      </c>
      <c r="V26" s="37">
        <v>1.1999999999999999E-7</v>
      </c>
      <c r="W26" s="37">
        <v>9.3999999999999995E-8</v>
      </c>
      <c r="X26" s="37">
        <v>3.5999999999999998E-8</v>
      </c>
      <c r="AA26" s="37">
        <v>9.8000000000000004E-8</v>
      </c>
      <c r="AH26" s="37">
        <v>2.1000000000000001E-2</v>
      </c>
      <c r="AO26" s="39">
        <v>1.1E-5</v>
      </c>
      <c r="AQ26" s="37">
        <v>1.1999999999999999E-6</v>
      </c>
      <c r="AR26" s="37">
        <v>1.8E-7</v>
      </c>
      <c r="AZ26" s="37">
        <v>9.0000000000000006E-5</v>
      </c>
      <c r="BF26" s="37">
        <v>3.2000000000000001E-12</v>
      </c>
      <c r="BI26" s="37">
        <v>2.9E-5</v>
      </c>
      <c r="BK26" s="37">
        <v>3.7E-8</v>
      </c>
      <c r="BM26" s="37">
        <v>1E-3</v>
      </c>
      <c r="BT26" s="37">
        <v>3.2000000000000001E-12</v>
      </c>
      <c r="CL26" s="37">
        <v>1.9000000000000001E-5</v>
      </c>
      <c r="CO26" s="37">
        <v>5.1E-5</v>
      </c>
      <c r="CS26" s="37">
        <v>6.9E-6</v>
      </c>
      <c r="DJ26" s="37">
        <v>8.3000000000000002E-8</v>
      </c>
      <c r="DO26" s="37">
        <v>2.3E-5</v>
      </c>
      <c r="DP26" s="37">
        <v>1.7000000000000001E-4</v>
      </c>
      <c r="EA26" s="37">
        <v>5.5999999999999997E-6</v>
      </c>
      <c r="ED26" s="36">
        <v>31</v>
      </c>
    </row>
    <row r="27" spans="1:134" ht="14.5" x14ac:dyDescent="0.35">
      <c r="A27" s="2" t="s">
        <v>277</v>
      </c>
      <c r="B27" s="2">
        <v>648636</v>
      </c>
      <c r="C27" s="2">
        <v>2018</v>
      </c>
      <c r="D27" s="2" t="s">
        <v>309</v>
      </c>
      <c r="E27" s="2">
        <v>54.4</v>
      </c>
      <c r="F27" s="35" t="s">
        <v>261</v>
      </c>
      <c r="G27" s="2" t="s">
        <v>310</v>
      </c>
      <c r="H27" s="37">
        <v>1.55</v>
      </c>
      <c r="I27" s="39">
        <v>4.2000000000000004E-9</v>
      </c>
      <c r="J27" s="37">
        <v>3.2000000000000002E-8</v>
      </c>
      <c r="K27" s="37">
        <v>2.0999999999999998E-6</v>
      </c>
      <c r="L27" s="37">
        <v>1.6E-7</v>
      </c>
      <c r="M27" s="37">
        <v>2.5000000000000002E-6</v>
      </c>
      <c r="N27" s="37">
        <v>8.2999999999999999E-7</v>
      </c>
      <c r="R27" s="37">
        <v>2.4E-9</v>
      </c>
      <c r="U27" s="37">
        <v>1.9999999999999999E-6</v>
      </c>
      <c r="V27" s="37">
        <v>2.4E-9</v>
      </c>
      <c r="W27" s="37">
        <v>6.2000000000000001E-9</v>
      </c>
      <c r="X27" s="37">
        <v>3.9000000000000002E-9</v>
      </c>
      <c r="Y27" s="39">
        <v>3.6E-9</v>
      </c>
      <c r="Z27" s="37">
        <v>2.7000000000000002E-9</v>
      </c>
      <c r="AH27" s="37">
        <v>1.6E-7</v>
      </c>
      <c r="AM27" s="37">
        <v>2.6E-7</v>
      </c>
      <c r="AO27" s="39">
        <v>7.4999999999999997E-8</v>
      </c>
      <c r="AP27" s="37">
        <v>5.4E-6</v>
      </c>
      <c r="AR27" s="37">
        <v>4.5999999999999998E-9</v>
      </c>
      <c r="BJ27" s="37">
        <v>3.6000000000000001E-5</v>
      </c>
      <c r="BK27" s="37">
        <v>7.8000000000000004E-9</v>
      </c>
      <c r="BL27" s="37">
        <v>1E-8</v>
      </c>
      <c r="CD27" s="37">
        <v>4.8999999999999997E-6</v>
      </c>
      <c r="CF27" s="37">
        <v>3.9000000000000002E-9</v>
      </c>
      <c r="CH27" s="37">
        <v>1.0999999999999999E-2</v>
      </c>
      <c r="CI27" s="37">
        <v>1.2E-4</v>
      </c>
      <c r="CO27" s="37">
        <v>3.1E-7</v>
      </c>
      <c r="CS27" s="37">
        <v>3.9000000000000002E-7</v>
      </c>
      <c r="DF27" s="37">
        <v>1.4999999999999999E-8</v>
      </c>
      <c r="DG27" s="37">
        <v>2.5000000000000002E-6</v>
      </c>
      <c r="DI27" s="37">
        <v>1.1000000000000001E-6</v>
      </c>
      <c r="DJ27" s="37">
        <v>6.9999999999999998E-9</v>
      </c>
      <c r="DL27" s="37">
        <v>1.9000000000000001E-7</v>
      </c>
      <c r="DP27" s="37">
        <v>2.1E-7</v>
      </c>
      <c r="ED27" s="36">
        <v>31</v>
      </c>
    </row>
    <row r="28" spans="1:134" ht="14.5" x14ac:dyDescent="0.35">
      <c r="A28" s="2" t="s">
        <v>277</v>
      </c>
      <c r="B28" s="2">
        <v>648636</v>
      </c>
      <c r="C28" s="2">
        <v>2018</v>
      </c>
      <c r="D28" s="2" t="s">
        <v>311</v>
      </c>
      <c r="E28" s="2">
        <v>24.48</v>
      </c>
      <c r="F28" s="35" t="s">
        <v>261</v>
      </c>
      <c r="G28" s="2" t="s">
        <v>312</v>
      </c>
      <c r="H28" s="37">
        <v>0.72</v>
      </c>
      <c r="K28" s="37">
        <v>4.6E-5</v>
      </c>
      <c r="L28" s="37">
        <v>2.9000000000000002E-6</v>
      </c>
      <c r="N28" s="37">
        <v>2.5999999999999998E-5</v>
      </c>
      <c r="O28" s="37">
        <v>9.7000000000000003E-7</v>
      </c>
      <c r="U28" s="37">
        <v>1.7E-5</v>
      </c>
      <c r="AC28" s="37">
        <v>4.1000000000000003E-8</v>
      </c>
      <c r="AF28" s="37">
        <v>7.7999999999999997E-8</v>
      </c>
      <c r="AH28" s="37">
        <v>3.6000000000000002E-4</v>
      </c>
      <c r="AI28" s="37">
        <v>5.3000000000000001E-7</v>
      </c>
      <c r="AJ28" s="37">
        <v>3.4000000000000001E-6</v>
      </c>
      <c r="AK28" s="37">
        <v>2.4999999999999999E-7</v>
      </c>
      <c r="AL28" s="37">
        <v>1.3E-6</v>
      </c>
      <c r="AM28" s="37">
        <v>1.4999999999999999E-7</v>
      </c>
      <c r="AN28" s="37">
        <v>1.2999999999999999E-5</v>
      </c>
      <c r="AP28" s="37">
        <v>3.9000000000000002E-7</v>
      </c>
      <c r="AZ28" s="37">
        <v>8.0999999999999997E-8</v>
      </c>
      <c r="BF28" s="37">
        <v>6.6E-10</v>
      </c>
      <c r="BI28" s="37">
        <v>9.5999999999999991E-7</v>
      </c>
      <c r="BN28" s="37">
        <v>3.3999999999999999E-11</v>
      </c>
      <c r="BO28" s="37">
        <v>6.3000000000000002E-11</v>
      </c>
      <c r="BP28" s="37">
        <v>1.6E-11</v>
      </c>
      <c r="BR28" s="37">
        <v>1.3E-6</v>
      </c>
      <c r="BT28" s="37">
        <v>1.1999999999999999E-12</v>
      </c>
      <c r="BU28" s="39">
        <v>1.9E-12</v>
      </c>
      <c r="BV28" s="37">
        <v>2.0999999999999999E-12</v>
      </c>
      <c r="BW28" s="37">
        <v>3.7999999999999998E-11</v>
      </c>
      <c r="BX28" s="37">
        <v>1.8999999999999999E-11</v>
      </c>
      <c r="BY28" s="37">
        <v>5.3999999999999996E-12</v>
      </c>
      <c r="BZ28" s="37">
        <v>2.5000000000000001E-11</v>
      </c>
      <c r="CC28" s="37">
        <v>6.7999999999999999E-5</v>
      </c>
      <c r="CH28" s="37">
        <v>1.9000000000000001E-5</v>
      </c>
      <c r="CI28" s="37">
        <v>3.9999999999999998E-7</v>
      </c>
      <c r="CJ28" s="37">
        <v>1.9000000000000001E-7</v>
      </c>
      <c r="CL28" s="37">
        <v>9.7999999999999993E-7</v>
      </c>
      <c r="CO28" s="37">
        <v>2.3999999999999999E-6</v>
      </c>
      <c r="CY28" s="37">
        <v>1.5999999999999999E-10</v>
      </c>
      <c r="CZ28" s="37">
        <v>2.0000000000000001E-10</v>
      </c>
      <c r="DB28" s="37">
        <v>3.1999999999999999E-11</v>
      </c>
      <c r="DC28" s="37">
        <v>1.6999999999999999E-11</v>
      </c>
      <c r="DE28" s="37">
        <v>6.4000000000000001E-7</v>
      </c>
      <c r="DH28" s="37">
        <v>4.7999999999999996E-7</v>
      </c>
      <c r="DN28" s="37">
        <v>4.1999999999999997E-11</v>
      </c>
      <c r="DP28" s="37">
        <v>1.7E-6</v>
      </c>
      <c r="DQ28" s="39">
        <v>3.5999999999999998E-8</v>
      </c>
      <c r="DT28" s="37">
        <v>4.4000000000000002E-7</v>
      </c>
      <c r="DY28" s="37">
        <v>2.0999999999999998E-6</v>
      </c>
      <c r="DZ28" s="37">
        <v>3.9999999999999998E-7</v>
      </c>
      <c r="ED28" s="36">
        <v>31</v>
      </c>
    </row>
    <row r="29" spans="1:134" ht="14.5" x14ac:dyDescent="0.35">
      <c r="A29" s="2" t="s">
        <v>277</v>
      </c>
      <c r="B29" s="2">
        <v>648636</v>
      </c>
      <c r="C29" s="2">
        <v>2018</v>
      </c>
      <c r="D29" s="2" t="s">
        <v>313</v>
      </c>
      <c r="E29" s="2">
        <v>1.32E-2</v>
      </c>
      <c r="F29" s="35" t="s">
        <v>261</v>
      </c>
      <c r="G29" s="2" t="s">
        <v>314</v>
      </c>
      <c r="H29" s="37">
        <v>5.7099999999999999E-5</v>
      </c>
      <c r="K29" s="37">
        <v>6E-11</v>
      </c>
      <c r="O29" s="37">
        <v>1.3000000000000001E-8</v>
      </c>
      <c r="S29" s="37">
        <v>6.0999999999999998E-7</v>
      </c>
      <c r="U29" s="37">
        <v>1.7999999999999999E-8</v>
      </c>
      <c r="AH29" s="37">
        <v>2.4999999999999999E-8</v>
      </c>
      <c r="AO29" s="39">
        <v>8.5000000000000004E-11</v>
      </c>
      <c r="BF29" s="37">
        <v>9.8999999999999995E-14</v>
      </c>
      <c r="BI29" s="37">
        <v>2.5000000000000001E-9</v>
      </c>
      <c r="BM29" s="37">
        <v>9.8000000000000001E-9</v>
      </c>
      <c r="CC29" s="37">
        <v>2.7E-8</v>
      </c>
      <c r="CD29" s="37">
        <v>2.8000000000000002E-7</v>
      </c>
      <c r="CH29" s="37">
        <v>2.6000000000000001E-6</v>
      </c>
      <c r="CO29" s="37">
        <v>2.4999999999999999E-7</v>
      </c>
      <c r="CS29" s="37">
        <v>6.5000000000000003E-10</v>
      </c>
      <c r="DL29" s="37">
        <v>1.5E-9</v>
      </c>
      <c r="DP29" s="37">
        <v>1.3000000000000001E-8</v>
      </c>
      <c r="DR29" s="37">
        <v>1.2E-9</v>
      </c>
      <c r="DY29" s="37">
        <v>4.8999999999999996E-10</v>
      </c>
      <c r="EA29" s="37">
        <v>6.2000000000000001E-9</v>
      </c>
      <c r="ED29" s="36">
        <v>31</v>
      </c>
    </row>
    <row r="30" spans="1:134" ht="14.5" x14ac:dyDescent="0.35">
      <c r="A30" s="2" t="s">
        <v>277</v>
      </c>
      <c r="B30" s="2">
        <v>648636</v>
      </c>
      <c r="C30" s="2">
        <v>2018</v>
      </c>
      <c r="D30" s="2" t="s">
        <v>315</v>
      </c>
      <c r="E30" s="2">
        <v>3.5999999999999999E-3</v>
      </c>
      <c r="F30" s="35" t="s">
        <v>261</v>
      </c>
      <c r="G30" s="2" t="s">
        <v>316</v>
      </c>
      <c r="H30" s="37">
        <v>4.8600000000000002E-5</v>
      </c>
      <c r="K30" s="37">
        <v>8.5999999999999993E-9</v>
      </c>
      <c r="L30" s="37">
        <v>4.1999999999999999E-8</v>
      </c>
      <c r="O30" s="37">
        <v>1.4E-8</v>
      </c>
      <c r="S30" s="37">
        <v>6.5000000000000002E-7</v>
      </c>
      <c r="T30" s="37">
        <v>1.0999999999999999E-9</v>
      </c>
      <c r="U30" s="37">
        <v>8.7999999999999994E-9</v>
      </c>
      <c r="AH30" s="37">
        <v>1.2E-8</v>
      </c>
      <c r="AO30" s="39">
        <v>6.7000000000000001E-11</v>
      </c>
      <c r="BI30" s="37">
        <v>4.0999999999999998E-10</v>
      </c>
      <c r="BM30" s="37">
        <v>8.5999999999999993E-9</v>
      </c>
      <c r="CD30" s="37">
        <v>4.2E-7</v>
      </c>
      <c r="CH30" s="37">
        <v>4.4000000000000002E-6</v>
      </c>
      <c r="DP30" s="37">
        <v>2.6000000000000001E-9</v>
      </c>
      <c r="ED30" s="36">
        <v>31</v>
      </c>
    </row>
    <row r="31" spans="1:134" s="40" customFormat="1" ht="14.5" x14ac:dyDescent="0.35">
      <c r="A31" s="2" t="s">
        <v>277</v>
      </c>
      <c r="B31" s="2">
        <v>648636</v>
      </c>
      <c r="C31" s="2">
        <v>2018</v>
      </c>
      <c r="D31" s="2" t="s">
        <v>317</v>
      </c>
      <c r="E31" s="2">
        <v>0.36399999999999999</v>
      </c>
      <c r="F31" s="35" t="s">
        <v>261</v>
      </c>
      <c r="G31" s="2" t="s">
        <v>318</v>
      </c>
      <c r="H31" s="43">
        <v>2.3300000000000001E-2</v>
      </c>
      <c r="I31" s="42">
        <v>1.3999999999999999E-9</v>
      </c>
      <c r="J31" s="43">
        <v>1.4E-8</v>
      </c>
      <c r="K31" s="43">
        <v>4.0999999999999997E-6</v>
      </c>
      <c r="L31" s="43">
        <v>2.7E-6</v>
      </c>
      <c r="N31" s="43">
        <v>9.3000000000000007E-6</v>
      </c>
      <c r="O31" s="43">
        <v>2.7000000000000001E-7</v>
      </c>
      <c r="R31" s="43">
        <v>6.5000000000000003E-10</v>
      </c>
      <c r="S31" s="43">
        <v>4.7E-7</v>
      </c>
      <c r="U31" s="43">
        <v>1.0000000000000001E-5</v>
      </c>
      <c r="V31" s="43">
        <v>2.3000000000000001E-10</v>
      </c>
      <c r="W31" s="43">
        <v>2.6000000000000001E-9</v>
      </c>
      <c r="X31" s="42">
        <v>1.0999999999999999E-9</v>
      </c>
      <c r="Y31" s="43">
        <v>8.0000000000000005E-9</v>
      </c>
      <c r="AA31" s="43">
        <v>2.5000000000000001E-9</v>
      </c>
      <c r="AG31" s="43">
        <v>1.1000000000000001E-7</v>
      </c>
      <c r="AH31" s="43">
        <v>2.2000000000000001E-6</v>
      </c>
      <c r="AM31" s="44"/>
      <c r="AP31" s="43">
        <v>3.2000000000000002E-8</v>
      </c>
      <c r="AS31" s="43">
        <v>5.5000000000000003E-8</v>
      </c>
      <c r="AV31" s="43">
        <v>2.8999999999999998E-7</v>
      </c>
      <c r="BB31" s="44"/>
      <c r="BK31" s="43">
        <v>6E-10</v>
      </c>
      <c r="BL31" s="43">
        <v>3.3000000000000002E-9</v>
      </c>
      <c r="BM31" s="43">
        <v>2.9999999999999999E-7</v>
      </c>
      <c r="BQ31" s="44"/>
      <c r="CD31" s="43">
        <v>2.7E-6</v>
      </c>
      <c r="CF31" s="42">
        <v>3.3999999999999998E-9</v>
      </c>
      <c r="CI31" s="43">
        <v>7.6000000000000006E-8</v>
      </c>
      <c r="CO31" s="43">
        <v>3.8000000000000002E-5</v>
      </c>
      <c r="CS31" s="43">
        <v>1.8E-7</v>
      </c>
      <c r="CT31" s="43">
        <v>3.7E-8</v>
      </c>
      <c r="CU31" s="44"/>
      <c r="DI31" s="43">
        <v>6.4000000000000001E-7</v>
      </c>
      <c r="DJ31" s="44"/>
      <c r="DP31" s="43">
        <v>2.3999999999999999E-6</v>
      </c>
      <c r="EA31" s="43">
        <v>2.4999999999999999E-7</v>
      </c>
      <c r="ED31" s="40">
        <v>31</v>
      </c>
    </row>
    <row r="32" spans="1:134" ht="14.5" x14ac:dyDescent="0.35">
      <c r="A32" s="2" t="s">
        <v>277</v>
      </c>
      <c r="B32" s="2">
        <v>648636</v>
      </c>
      <c r="C32" s="2">
        <v>2018</v>
      </c>
      <c r="D32" s="2" t="s">
        <v>319</v>
      </c>
      <c r="E32" s="2">
        <v>0.24129900000000001</v>
      </c>
      <c r="F32" s="35" t="s">
        <v>261</v>
      </c>
      <c r="G32" s="68" t="s">
        <v>352</v>
      </c>
      <c r="H32" s="69">
        <v>1.0999999999999999E-2</v>
      </c>
      <c r="I32" s="42">
        <v>2.7000000000000002E-9</v>
      </c>
      <c r="J32" s="43">
        <v>3.2999999999999998E-8</v>
      </c>
      <c r="K32" s="40"/>
      <c r="L32" s="43">
        <v>1.2999999999999999E-5</v>
      </c>
      <c r="M32" s="40"/>
      <c r="N32" s="40"/>
      <c r="O32" s="43">
        <v>2.5000000000000002E-6</v>
      </c>
      <c r="P32" s="40"/>
      <c r="Q32" s="40"/>
      <c r="R32" s="40"/>
      <c r="S32" s="43">
        <v>2.1E-7</v>
      </c>
      <c r="T32" s="40"/>
      <c r="U32" s="43">
        <v>2.5000000000000001E-5</v>
      </c>
      <c r="V32" s="43">
        <v>4.6999999999999999E-9</v>
      </c>
      <c r="W32" s="43">
        <v>4.6999999999999999E-9</v>
      </c>
      <c r="X32" s="43">
        <v>3.3000000000000002E-9</v>
      </c>
      <c r="Y32" s="42">
        <v>1.9000000000000001E-8</v>
      </c>
      <c r="Z32" s="43">
        <v>1E-8</v>
      </c>
      <c r="AA32" s="43">
        <v>7.2E-9</v>
      </c>
      <c r="AB32" s="40"/>
      <c r="AC32" s="40"/>
      <c r="AD32" s="40"/>
      <c r="AE32" s="40"/>
      <c r="AF32" s="43">
        <v>1.9999999999999999E-6</v>
      </c>
      <c r="AG32" s="40"/>
      <c r="AH32" s="40"/>
      <c r="AI32" s="40"/>
      <c r="AJ32" s="40"/>
      <c r="AK32" s="40"/>
      <c r="AL32" s="40"/>
      <c r="AM32" s="40"/>
      <c r="AN32" s="40"/>
      <c r="AO32" s="44"/>
      <c r="AP32" s="43">
        <v>1.1000000000000001E-7</v>
      </c>
      <c r="AQ32" s="43">
        <v>3.8000000000000002E-5</v>
      </c>
      <c r="AR32" s="43">
        <v>4.3999999999999997E-9</v>
      </c>
      <c r="AS32" s="40"/>
      <c r="AT32" s="40"/>
      <c r="AU32" s="40"/>
      <c r="AV32" s="40"/>
      <c r="AW32" s="43">
        <v>3.6E-10</v>
      </c>
      <c r="AX32" s="40"/>
      <c r="AY32" s="40"/>
      <c r="AZ32" s="40"/>
      <c r="BA32" s="40"/>
      <c r="BB32" s="40"/>
      <c r="BC32" s="40"/>
      <c r="BD32" s="40"/>
      <c r="BE32" s="44"/>
      <c r="BF32" s="40"/>
      <c r="BG32" s="40"/>
      <c r="BH32" s="40"/>
      <c r="BI32" s="43">
        <v>7.9000000000000006E-8</v>
      </c>
      <c r="BJ32" s="40"/>
      <c r="BK32" s="43">
        <v>5.5999999999999997E-9</v>
      </c>
      <c r="BL32" s="43">
        <v>5.1000000000000002E-9</v>
      </c>
      <c r="BM32" s="43">
        <v>8.7000000000000003E-7</v>
      </c>
      <c r="BN32" s="40"/>
      <c r="BO32" s="40"/>
      <c r="BP32" s="40"/>
      <c r="BQ32" s="40"/>
      <c r="BR32" s="40"/>
      <c r="BS32" s="40"/>
      <c r="BT32" s="40"/>
      <c r="BU32" s="44"/>
      <c r="BV32" s="40"/>
      <c r="BW32" s="40"/>
      <c r="BX32" s="40"/>
      <c r="BY32" s="40"/>
      <c r="BZ32" s="40"/>
      <c r="CA32" s="40"/>
      <c r="CB32" s="40"/>
      <c r="CC32" s="43">
        <v>1.1000000000000001E-6</v>
      </c>
      <c r="CD32" s="43">
        <v>1.7000000000000001E-4</v>
      </c>
      <c r="CE32" s="43">
        <v>0</v>
      </c>
      <c r="CF32" s="43">
        <v>7.0999999999999999E-9</v>
      </c>
      <c r="CG32" s="40"/>
      <c r="CH32" s="43">
        <v>5.5000000000000002E-5</v>
      </c>
      <c r="CI32" s="43">
        <v>8.9999999999999999E-8</v>
      </c>
      <c r="CJ32" s="40"/>
      <c r="CK32" s="44"/>
      <c r="CL32" s="40"/>
      <c r="CM32" s="40"/>
      <c r="CN32" s="40"/>
      <c r="CO32" s="43">
        <v>2.5000000000000002E-6</v>
      </c>
      <c r="CP32" s="40"/>
      <c r="CQ32" s="40"/>
      <c r="CR32" s="40"/>
      <c r="CS32" s="43">
        <v>3.2000000000000001E-7</v>
      </c>
      <c r="CT32" s="40"/>
      <c r="CU32" s="40"/>
      <c r="CV32" s="40"/>
      <c r="CW32" s="40"/>
      <c r="CX32" s="40"/>
      <c r="CY32" s="40"/>
      <c r="CZ32" s="40"/>
      <c r="DA32" s="44"/>
      <c r="DB32" s="40"/>
      <c r="DC32" s="40"/>
      <c r="DD32" s="40"/>
      <c r="DE32" s="40"/>
      <c r="DF32" s="43">
        <v>6E-9</v>
      </c>
      <c r="DG32" s="40"/>
      <c r="DH32" s="40"/>
      <c r="DI32" s="40"/>
      <c r="DJ32" s="43">
        <v>1.3000000000000001E-8</v>
      </c>
      <c r="DK32" s="40"/>
      <c r="DL32" s="43">
        <v>4.9999999999999998E-7</v>
      </c>
      <c r="DM32" s="40"/>
      <c r="DN32" s="40"/>
      <c r="DO32" s="40"/>
      <c r="DP32" s="43">
        <v>1.3999999999999999E-6</v>
      </c>
      <c r="DQ32" s="44"/>
      <c r="DR32" s="40"/>
      <c r="DS32" s="40"/>
      <c r="DT32" s="40"/>
      <c r="DU32" s="40"/>
      <c r="DV32" s="40"/>
      <c r="DW32" s="40"/>
      <c r="DX32" s="40"/>
      <c r="DY32" s="40"/>
      <c r="DZ32" s="40"/>
      <c r="EA32" s="43">
        <v>7.9000000000000006E-8</v>
      </c>
      <c r="ED32" s="36">
        <v>31</v>
      </c>
    </row>
    <row r="33" spans="1:134" ht="14.5" x14ac:dyDescent="0.35">
      <c r="A33" s="2" t="s">
        <v>277</v>
      </c>
      <c r="B33" s="2">
        <v>648636</v>
      </c>
      <c r="C33" s="2">
        <v>2018</v>
      </c>
      <c r="D33" s="2" t="s">
        <v>320</v>
      </c>
      <c r="E33" s="2">
        <v>2.94</v>
      </c>
      <c r="F33" s="35" t="s">
        <v>261</v>
      </c>
      <c r="G33" s="2" t="s">
        <v>321</v>
      </c>
      <c r="H33" s="37">
        <v>1.34E-2</v>
      </c>
      <c r="K33" s="37">
        <v>1.8E-7</v>
      </c>
      <c r="L33" s="37">
        <v>2.9999999999999997E-8</v>
      </c>
      <c r="M33" s="37">
        <v>1.9000000000000001E-8</v>
      </c>
      <c r="N33" s="37">
        <v>1.4999999999999999E-7</v>
      </c>
      <c r="O33" s="37">
        <v>1.0999999999999999E-8</v>
      </c>
      <c r="S33" s="37">
        <v>8.3999999999999992E-6</v>
      </c>
      <c r="T33" s="37">
        <v>1.2E-8</v>
      </c>
      <c r="U33" s="37">
        <v>1.1000000000000001E-6</v>
      </c>
      <c r="AF33" s="37">
        <v>2.3999999999999998E-7</v>
      </c>
      <c r="AG33" s="37">
        <v>1.4999999999999999E-8</v>
      </c>
      <c r="AH33" s="37">
        <v>7.6000000000000003E-7</v>
      </c>
      <c r="AI33" s="37">
        <v>9.8000000000000001E-9</v>
      </c>
      <c r="AJ33" s="37">
        <v>1.4E-8</v>
      </c>
      <c r="AK33" s="37">
        <v>1.1000000000000001E-7</v>
      </c>
      <c r="AP33" s="37">
        <v>9.3000000000000006E-9</v>
      </c>
      <c r="AS33" s="37">
        <v>6.6999999999999996E-9</v>
      </c>
      <c r="AY33" s="37">
        <v>5.9999999999999995E-8</v>
      </c>
      <c r="BI33" s="37">
        <v>2.6E-7</v>
      </c>
      <c r="BJ33" s="37">
        <v>8.9000000000000003E-8</v>
      </c>
      <c r="CB33" s="37">
        <v>2.4999999999999999E-8</v>
      </c>
      <c r="CC33" s="37">
        <v>2.4999999999999999E-7</v>
      </c>
      <c r="CH33" s="37">
        <v>5.5000000000000003E-8</v>
      </c>
      <c r="CI33" s="37">
        <v>1.4E-8</v>
      </c>
      <c r="CJ33" s="37">
        <v>3.7999999999999998E-10</v>
      </c>
      <c r="CO33" s="37">
        <v>6.7000000000000004E-7</v>
      </c>
      <c r="CS33" s="37">
        <v>8.2000000000000006E-8</v>
      </c>
      <c r="CT33" s="37">
        <v>2.4999999999999999E-8</v>
      </c>
      <c r="DG33" s="37">
        <v>5.5999999999999999E-8</v>
      </c>
      <c r="DJ33" s="37">
        <v>1.0999999999999999E-8</v>
      </c>
      <c r="DL33" s="37">
        <v>9.9999999999999995E-8</v>
      </c>
      <c r="DM33" s="37">
        <v>3.2000000000000002E-14</v>
      </c>
      <c r="DP33" s="37">
        <v>3.5999999999999999E-7</v>
      </c>
      <c r="DW33" s="37">
        <v>4.4999999999999999E-8</v>
      </c>
      <c r="EA33" s="37">
        <v>9.7999999999999993E-7</v>
      </c>
      <c r="ED33" s="36">
        <v>31</v>
      </c>
    </row>
    <row r="34" spans="1:134" ht="14.5" x14ac:dyDescent="0.35">
      <c r="A34" s="2" t="s">
        <v>277</v>
      </c>
      <c r="B34" s="2">
        <v>648636</v>
      </c>
      <c r="C34" s="2">
        <v>2018</v>
      </c>
      <c r="D34" s="2" t="s">
        <v>322</v>
      </c>
      <c r="E34" s="2">
        <v>2.94</v>
      </c>
      <c r="F34" s="35" t="s">
        <v>261</v>
      </c>
      <c r="G34" s="2" t="s">
        <v>323</v>
      </c>
      <c r="H34" s="5">
        <v>0.106</v>
      </c>
      <c r="K34" s="37">
        <v>2.7000000000000001E-7</v>
      </c>
      <c r="M34" s="37">
        <v>3.4E-8</v>
      </c>
      <c r="N34" s="37">
        <v>2.7000000000000001E-7</v>
      </c>
      <c r="U34" s="37">
        <v>7.0999999999999998E-6</v>
      </c>
      <c r="AF34" s="37">
        <v>1.1000000000000001E-6</v>
      </c>
      <c r="AH34" s="37">
        <v>1.7E-6</v>
      </c>
      <c r="AI34" s="37">
        <v>3.5999999999999998E-8</v>
      </c>
      <c r="AK34" s="37">
        <v>8.8000000000000004E-6</v>
      </c>
      <c r="AY34" s="37">
        <v>3.8000000000000001E-7</v>
      </c>
      <c r="BI34" s="37">
        <v>2.9000000000000002E-6</v>
      </c>
      <c r="CC34" s="37">
        <v>2.3E-6</v>
      </c>
      <c r="CN34" s="37">
        <v>8.7000000000000001E-9</v>
      </c>
      <c r="CO34" s="37">
        <v>1.7E-6</v>
      </c>
      <c r="CS34" s="37">
        <v>3.3999999999999997E-7</v>
      </c>
      <c r="DL34" s="37">
        <v>5.7999999999999995E-7</v>
      </c>
      <c r="DM34" s="37">
        <v>1E-13</v>
      </c>
      <c r="DP34" s="37">
        <v>1.5999999999999999E-6</v>
      </c>
      <c r="DW34" s="37">
        <v>5.7000000000000001E-8</v>
      </c>
      <c r="EA34" s="37">
        <v>9.7000000000000003E-6</v>
      </c>
      <c r="ED34" s="36">
        <v>31</v>
      </c>
    </row>
    <row r="35" spans="1:134" ht="14.5" x14ac:dyDescent="0.35">
      <c r="A35" s="2" t="s">
        <v>277</v>
      </c>
      <c r="B35" s="2">
        <v>648636</v>
      </c>
      <c r="C35" s="2">
        <v>2018</v>
      </c>
      <c r="D35" s="2" t="s">
        <v>324</v>
      </c>
      <c r="E35" s="2">
        <v>1.2982199999999999</v>
      </c>
      <c r="F35" s="35" t="s">
        <v>261</v>
      </c>
      <c r="G35" s="2" t="s">
        <v>325</v>
      </c>
      <c r="H35" s="37">
        <v>8.1299999999999997E-2</v>
      </c>
      <c r="M35" s="37">
        <v>3.8000000000000001E-7</v>
      </c>
      <c r="N35" s="37">
        <v>1.7E-6</v>
      </c>
      <c r="O35" s="37">
        <v>3.3999999999999997E-7</v>
      </c>
      <c r="S35" s="37">
        <v>2.0000000000000002E-5</v>
      </c>
      <c r="T35" s="37">
        <v>2.7000000000000001E-7</v>
      </c>
      <c r="U35" s="37">
        <v>1.5E-6</v>
      </c>
      <c r="AC35" s="37">
        <v>3.5999999999999998E-8</v>
      </c>
      <c r="AF35" s="37">
        <v>1.3E-7</v>
      </c>
      <c r="AG35" s="37">
        <v>2.2999999999999999E-7</v>
      </c>
      <c r="AH35" s="37">
        <v>5.3999999999999998E-5</v>
      </c>
      <c r="AI35" s="37">
        <v>3.1E-8</v>
      </c>
      <c r="AJ35" s="37">
        <v>2.7000000000000001E-7</v>
      </c>
      <c r="AK35" s="37">
        <v>3.8999999999999999E-6</v>
      </c>
      <c r="AP35" s="37">
        <v>6.1999999999999999E-7</v>
      </c>
      <c r="AS35" s="37">
        <v>3.3000000000000002E-7</v>
      </c>
      <c r="AY35" s="37">
        <v>3.0000000000000001E-6</v>
      </c>
      <c r="BI35" s="37">
        <v>3.3000000000000002E-7</v>
      </c>
      <c r="BJ35" s="37">
        <v>3.3999999999999997E-7</v>
      </c>
      <c r="CB35" s="37">
        <v>6.1000000000000004E-8</v>
      </c>
      <c r="CH35" s="37">
        <v>1.3999999999999999E-6</v>
      </c>
      <c r="CI35" s="37">
        <v>1.2E-5</v>
      </c>
      <c r="CJ35" s="37">
        <v>1.6000000000000001E-9</v>
      </c>
      <c r="CO35" s="37">
        <v>3.8E-6</v>
      </c>
      <c r="CQ35" s="37">
        <v>1.4000000000000001E-7</v>
      </c>
      <c r="CS35" s="37">
        <v>4.4999999999999998E-7</v>
      </c>
      <c r="CT35" s="37">
        <v>1.1999999999999999E-6</v>
      </c>
      <c r="DK35" s="37">
        <v>1.3E-7</v>
      </c>
      <c r="DM35" s="37">
        <v>4.7000000000000002E-13</v>
      </c>
      <c r="DP35" s="37">
        <v>6.7999999999999995E-7</v>
      </c>
      <c r="DW35" s="37">
        <v>2.3999999999999998E-7</v>
      </c>
      <c r="EA35" s="37">
        <v>5.9999999999999997E-7</v>
      </c>
      <c r="ED35" s="36">
        <v>31</v>
      </c>
    </row>
    <row r="36" spans="1:134" ht="14.5" x14ac:dyDescent="0.35">
      <c r="A36" s="2" t="s">
        <v>277</v>
      </c>
      <c r="B36" s="2">
        <v>648636</v>
      </c>
      <c r="C36" s="2">
        <v>2018</v>
      </c>
      <c r="D36" s="2" t="s">
        <v>326</v>
      </c>
      <c r="E36" s="2">
        <v>11.788</v>
      </c>
      <c r="F36" s="35" t="s">
        <v>261</v>
      </c>
      <c r="G36" s="2" t="s">
        <v>327</v>
      </c>
      <c r="H36" s="37">
        <v>7.0000000000000001E-3</v>
      </c>
      <c r="J36" s="37">
        <v>3.3000000000000002E-6</v>
      </c>
      <c r="L36" s="37">
        <v>6.7999999999999995E-7</v>
      </c>
      <c r="R36" s="37">
        <v>4.0999999999999999E-7</v>
      </c>
      <c r="S36" s="37">
        <v>7.6000000000000004E-5</v>
      </c>
      <c r="T36" s="37">
        <v>1.1E-5</v>
      </c>
      <c r="U36" s="37">
        <v>3.3E-4</v>
      </c>
      <c r="W36" s="37">
        <v>4.7E-7</v>
      </c>
      <c r="X36" s="37">
        <v>1.1000000000000001E-6</v>
      </c>
      <c r="Z36" s="37">
        <v>6.9999999999999998E-9</v>
      </c>
      <c r="AC36" s="37">
        <v>9.9000000000000005E-7</v>
      </c>
      <c r="AF36" s="37">
        <v>1.2999999999999999E-4</v>
      </c>
      <c r="AG36" s="37">
        <v>1.5999999999999999E-5</v>
      </c>
      <c r="AP36" s="37">
        <v>7.1000000000000002E-4</v>
      </c>
      <c r="AS36" s="37">
        <v>1.0000000000000001E-5</v>
      </c>
      <c r="AU36" s="37">
        <v>9.9999999999999995E-7</v>
      </c>
      <c r="AX36" s="37">
        <v>4.2E-7</v>
      </c>
      <c r="AY36" s="37">
        <v>3.3000000000000002E-6</v>
      </c>
      <c r="BF36" s="37">
        <v>2.7999999999999998E-9</v>
      </c>
      <c r="BI36" s="37">
        <v>3.6999999999999998E-5</v>
      </c>
      <c r="BJ36" s="37">
        <v>6.0999999999999999E-5</v>
      </c>
      <c r="BK36" s="37">
        <v>1.7E-6</v>
      </c>
      <c r="BL36" s="37">
        <v>8.1999999999999998E-7</v>
      </c>
      <c r="BM36" s="37">
        <v>4.6000000000000001E-4</v>
      </c>
      <c r="BN36" s="37">
        <v>2.8999999999999998E-10</v>
      </c>
      <c r="BO36" s="37">
        <v>1.2999999999999999E-10</v>
      </c>
      <c r="BT36" s="37">
        <v>6.1000000000000003E-12</v>
      </c>
      <c r="BU36" s="39">
        <v>1.1000000000000001E-11</v>
      </c>
      <c r="BV36" s="37">
        <v>8.3999999999999998E-12</v>
      </c>
      <c r="BW36" s="37">
        <v>1.9999999999999999E-11</v>
      </c>
      <c r="BX36" s="37">
        <v>7.9999999999999998E-12</v>
      </c>
      <c r="BZ36" s="37">
        <v>9.3999999999999995E-12</v>
      </c>
      <c r="CB36" s="37">
        <v>8.6000000000000007E-6</v>
      </c>
      <c r="CD36" s="37">
        <v>2.1000000000000001E-4</v>
      </c>
      <c r="CH36" s="37">
        <v>7.2999999999999999E-5</v>
      </c>
      <c r="CI36" s="37">
        <v>3.2000000000000003E-4</v>
      </c>
      <c r="CJ36" s="37">
        <v>6.5999999999999995E-8</v>
      </c>
      <c r="CO36" s="37">
        <v>0.17</v>
      </c>
      <c r="CS36" s="37">
        <v>8.3999999999999992E-6</v>
      </c>
      <c r="CT36" s="37">
        <v>3.1000000000000001E-5</v>
      </c>
      <c r="CY36" s="37">
        <v>2.1000000000000002E-9</v>
      </c>
      <c r="CZ36" s="37">
        <v>2.4E-10</v>
      </c>
      <c r="DF36" s="37">
        <v>3.8999999999999999E-6</v>
      </c>
      <c r="DG36" s="37">
        <v>4.6E-6</v>
      </c>
      <c r="DH36" s="37">
        <v>1.4999999999999999E-4</v>
      </c>
      <c r="DJ36" s="37">
        <v>2.5000000000000002E-6</v>
      </c>
      <c r="DL36" s="37">
        <v>7.9999999999999996E-6</v>
      </c>
      <c r="DN36" s="37">
        <v>2.6000000000000001E-11</v>
      </c>
      <c r="DP36" s="37">
        <v>1.9000000000000001E-4</v>
      </c>
      <c r="DW36" s="37">
        <v>2.6999999999999999E-5</v>
      </c>
      <c r="EA36" s="37">
        <v>2.8600000000000001E-4</v>
      </c>
      <c r="ED36" s="36">
        <v>31</v>
      </c>
    </row>
    <row r="37" spans="1:134" ht="14.5" x14ac:dyDescent="0.35">
      <c r="A37" s="2" t="s">
        <v>277</v>
      </c>
      <c r="B37" s="2">
        <v>648636</v>
      </c>
      <c r="C37" s="2">
        <v>2018</v>
      </c>
      <c r="D37" s="2" t="s">
        <v>328</v>
      </c>
      <c r="E37" s="2">
        <v>15.428599999999999</v>
      </c>
      <c r="F37" s="35" t="s">
        <v>261</v>
      </c>
      <c r="G37" s="68" t="s">
        <v>353</v>
      </c>
      <c r="H37" s="69">
        <v>3.2099999999999997E-2</v>
      </c>
      <c r="I37" s="63">
        <v>4.3000000000000001E-7</v>
      </c>
      <c r="J37" s="64">
        <v>2.9000000000000002E-6</v>
      </c>
      <c r="K37" s="65"/>
      <c r="L37" s="64">
        <v>7.3999999999999996E-5</v>
      </c>
      <c r="M37" s="65"/>
      <c r="N37" s="65"/>
      <c r="O37" s="64">
        <v>3.3000000000000002E-6</v>
      </c>
      <c r="P37" s="65"/>
      <c r="Q37" s="65"/>
      <c r="R37" s="64">
        <v>3.9999999999999998E-7</v>
      </c>
      <c r="S37" s="64">
        <v>0.3</v>
      </c>
      <c r="T37" s="64">
        <v>8.3000000000000001E-4</v>
      </c>
      <c r="U37" s="64">
        <v>5.9000000000000003E-4</v>
      </c>
      <c r="V37" s="65"/>
      <c r="W37" s="65"/>
      <c r="X37" s="65"/>
      <c r="Y37" s="63">
        <v>6.8999999999999996E-7</v>
      </c>
      <c r="Z37" s="65"/>
      <c r="AA37" s="65"/>
      <c r="AB37" s="65"/>
      <c r="AC37" s="64">
        <v>3.4999999999999999E-6</v>
      </c>
      <c r="AD37" s="65"/>
      <c r="AE37" s="65"/>
      <c r="AF37" s="64">
        <v>6.8999999999999997E-5</v>
      </c>
      <c r="AG37" s="64">
        <v>1.9000000000000001E-5</v>
      </c>
      <c r="AH37" s="65"/>
      <c r="AI37" s="64">
        <v>2.8999999999999998E-7</v>
      </c>
      <c r="AJ37" s="65"/>
      <c r="AK37" s="65"/>
      <c r="AL37" s="65"/>
      <c r="AM37" s="65"/>
      <c r="AN37" s="65"/>
      <c r="AO37" s="66"/>
      <c r="AP37" s="64">
        <v>3.7000000000000002E-3</v>
      </c>
      <c r="AQ37" s="65"/>
      <c r="AR37" s="65"/>
      <c r="AS37" s="64">
        <v>3.1999999999999999E-5</v>
      </c>
      <c r="AT37" s="65"/>
      <c r="AU37" s="64">
        <v>3.5999999999999998E-6</v>
      </c>
      <c r="AV37" s="65"/>
      <c r="AW37" s="65"/>
      <c r="AX37" s="64">
        <v>1.9999999999999999E-6</v>
      </c>
      <c r="AY37" s="64">
        <v>1.9999999999999999E-6</v>
      </c>
      <c r="AZ37" s="65"/>
      <c r="BA37" s="65"/>
      <c r="BB37" s="65"/>
      <c r="BC37" s="65"/>
      <c r="BD37" s="64">
        <v>6.7000000000000004E-7</v>
      </c>
      <c r="BE37" s="66"/>
      <c r="BF37" s="64">
        <v>2.2000000000000001E-7</v>
      </c>
      <c r="BG37" s="65"/>
      <c r="BH37" s="65"/>
      <c r="BI37" s="64">
        <v>6.2000000000000003E-5</v>
      </c>
      <c r="BJ37" s="64">
        <v>1.9000000000000001E-5</v>
      </c>
      <c r="BK37" s="64">
        <v>9.4E-7</v>
      </c>
      <c r="BL37" s="64">
        <v>1.5E-6</v>
      </c>
      <c r="BM37" s="64">
        <v>2.3999999999999998E-3</v>
      </c>
      <c r="BN37" s="64">
        <v>5.2000000000000002E-8</v>
      </c>
      <c r="BO37" s="64">
        <v>1.0999999999999999E-9</v>
      </c>
      <c r="BP37" s="64">
        <v>1.0000000000000001E-9</v>
      </c>
      <c r="BQ37" s="65"/>
      <c r="BR37" s="65"/>
      <c r="BS37" s="65"/>
      <c r="BT37" s="64">
        <v>1.6000000000000001E-9</v>
      </c>
      <c r="BU37" s="63">
        <v>4.2999999999999996E-9</v>
      </c>
      <c r="BV37" s="64">
        <v>5.0000000000000001E-9</v>
      </c>
      <c r="BW37" s="64">
        <v>3.7999999999999998E-10</v>
      </c>
      <c r="BX37" s="64">
        <v>2.8000000000000002E-10</v>
      </c>
      <c r="BY37" s="64">
        <v>9.4999999999999995E-11</v>
      </c>
      <c r="BZ37" s="64">
        <v>3.6E-10</v>
      </c>
      <c r="CA37" s="65"/>
      <c r="CB37" s="64">
        <v>2.0000000000000002E-5</v>
      </c>
      <c r="CC37" s="65"/>
      <c r="CD37" s="64">
        <v>6.3E-3</v>
      </c>
      <c r="CE37" s="65"/>
      <c r="CF37" s="65"/>
      <c r="CG37" s="65"/>
      <c r="CH37" s="64">
        <v>0.85</v>
      </c>
      <c r="CI37" s="64">
        <v>1.7000000000000001E-4</v>
      </c>
      <c r="CJ37" s="64">
        <v>4.2E-7</v>
      </c>
      <c r="CK37" s="66"/>
      <c r="CL37" s="65"/>
      <c r="CM37" s="65"/>
      <c r="CN37" s="65"/>
      <c r="CO37" s="64">
        <v>0.11</v>
      </c>
      <c r="CP37" s="64">
        <v>1.5E-6</v>
      </c>
      <c r="CQ37" s="64">
        <v>8.9999999999999996E-7</v>
      </c>
      <c r="CR37" s="65"/>
      <c r="CS37" s="64">
        <v>1.8E-5</v>
      </c>
      <c r="CT37" s="64">
        <v>4.8000000000000001E-5</v>
      </c>
      <c r="CU37" s="65"/>
      <c r="CV37" s="65"/>
      <c r="CW37" s="65"/>
      <c r="CX37" s="65"/>
      <c r="CY37" s="64">
        <v>1.4999999999999999E-7</v>
      </c>
      <c r="CZ37" s="64">
        <v>2.4E-9</v>
      </c>
      <c r="DA37" s="63">
        <v>1.8E-9</v>
      </c>
      <c r="DB37" s="64">
        <v>1.2999999999999999E-10</v>
      </c>
      <c r="DC37" s="64">
        <v>1.5E-10</v>
      </c>
      <c r="DD37" s="65"/>
      <c r="DE37" s="65"/>
      <c r="DF37" s="64">
        <v>2.3999999999999999E-6</v>
      </c>
      <c r="DG37" s="64">
        <v>2.5999999999999998E-5</v>
      </c>
      <c r="DH37" s="64">
        <v>4.8999999999999998E-4</v>
      </c>
      <c r="DI37" s="65"/>
      <c r="DJ37" s="64">
        <v>1.5E-6</v>
      </c>
      <c r="DK37" s="65"/>
      <c r="DL37" s="64">
        <v>3.3000000000000003E-5</v>
      </c>
      <c r="DM37" s="65"/>
      <c r="DN37" s="64">
        <v>2.1E-10</v>
      </c>
      <c r="DO37" s="65"/>
      <c r="DP37" s="64">
        <v>2.9999999999999997E-4</v>
      </c>
      <c r="DQ37" s="66"/>
      <c r="DR37" s="65"/>
      <c r="DS37" s="65"/>
      <c r="DT37" s="65"/>
      <c r="DU37" s="65"/>
      <c r="DV37" s="65"/>
      <c r="DW37" s="64">
        <v>7.4999999999999993E-5</v>
      </c>
      <c r="DX37" s="65"/>
      <c r="DY37" s="65"/>
      <c r="DZ37" s="65"/>
      <c r="EA37" s="64">
        <v>3.2299999999999999E-4</v>
      </c>
      <c r="ED37" s="36">
        <v>31</v>
      </c>
    </row>
    <row r="38" spans="1:134" s="40" customFormat="1" ht="14.5" x14ac:dyDescent="0.35">
      <c r="A38" s="2" t="s">
        <v>277</v>
      </c>
      <c r="B38" s="2">
        <v>648636</v>
      </c>
      <c r="C38" s="2">
        <v>2018</v>
      </c>
      <c r="D38" s="2" t="s">
        <v>329</v>
      </c>
      <c r="E38" s="2">
        <v>4.4299999999999999E-2</v>
      </c>
      <c r="F38" s="35" t="s">
        <v>261</v>
      </c>
      <c r="G38" s="2" t="s">
        <v>330</v>
      </c>
      <c r="H38" s="43">
        <v>2.3300000000000001E-2</v>
      </c>
      <c r="I38" s="42">
        <v>1.3999999999999999E-9</v>
      </c>
      <c r="J38" s="43">
        <v>1.4E-8</v>
      </c>
      <c r="K38" s="43">
        <v>4.0999999999999997E-6</v>
      </c>
      <c r="L38" s="43">
        <v>2.7E-6</v>
      </c>
      <c r="N38" s="43">
        <v>9.3000000000000007E-6</v>
      </c>
      <c r="O38" s="43">
        <v>2.7000000000000001E-7</v>
      </c>
      <c r="R38" s="43">
        <v>6.5000000000000003E-10</v>
      </c>
      <c r="S38" s="43">
        <v>4.7E-7</v>
      </c>
      <c r="U38" s="43">
        <v>1.0000000000000001E-5</v>
      </c>
      <c r="V38" s="43">
        <v>2.3000000000000001E-10</v>
      </c>
      <c r="W38" s="43">
        <v>2.6000000000000001E-9</v>
      </c>
      <c r="X38" s="42">
        <v>1.0999999999999999E-9</v>
      </c>
      <c r="Y38" s="43">
        <v>8.0000000000000005E-9</v>
      </c>
      <c r="AA38" s="43">
        <v>2.5000000000000001E-9</v>
      </c>
      <c r="AG38" s="43">
        <v>1.1000000000000001E-7</v>
      </c>
      <c r="AH38" s="43">
        <v>2.2000000000000001E-6</v>
      </c>
      <c r="AM38" s="44"/>
      <c r="AP38" s="43">
        <v>3.2000000000000002E-8</v>
      </c>
      <c r="AS38" s="43">
        <v>5.5000000000000003E-8</v>
      </c>
      <c r="AV38" s="43">
        <v>2.8999999999999998E-7</v>
      </c>
      <c r="BB38" s="44"/>
      <c r="BK38" s="43">
        <v>6E-10</v>
      </c>
      <c r="BL38" s="43">
        <v>3.3000000000000002E-9</v>
      </c>
      <c r="BM38" s="43">
        <v>2.9999999999999999E-7</v>
      </c>
      <c r="BQ38" s="44"/>
      <c r="CD38" s="43">
        <v>2.7E-6</v>
      </c>
      <c r="CF38" s="42">
        <v>3.3999999999999998E-9</v>
      </c>
      <c r="CI38" s="43">
        <v>7.6000000000000006E-8</v>
      </c>
      <c r="CO38" s="43">
        <v>3.8000000000000002E-5</v>
      </c>
      <c r="CS38" s="43">
        <v>1.8E-7</v>
      </c>
      <c r="CT38" s="43">
        <v>3.7E-8</v>
      </c>
      <c r="CU38" s="44"/>
      <c r="DI38" s="43">
        <v>6.4000000000000001E-7</v>
      </c>
      <c r="DJ38" s="44"/>
      <c r="DP38" s="43">
        <v>2.3999999999999999E-6</v>
      </c>
      <c r="EA38" s="43">
        <v>2.4999999999999999E-7</v>
      </c>
      <c r="ED38" s="40">
        <v>31</v>
      </c>
    </row>
    <row r="39" spans="1:134" s="46" customFormat="1" ht="14.5" x14ac:dyDescent="0.35">
      <c r="D39" s="49" t="s">
        <v>331</v>
      </c>
      <c r="F39" s="47"/>
      <c r="I39" s="48">
        <f>MAX(I4/$H4,I5/$H5,I7/$H7,I8/$H8,I9/$H9,I10/$H10,I11/$H11,I12/$H12,I17/$H17,I18/$H18,I19/$H19,I20/$H20, I21/$H21, I22/$H22, I24/$H24, I25/$H25, I26/$H26, I27/$H27, I28/$H28, I29/$H29, I30/$H30, I31/$H31,I33/$H33,I34/$H34,I35/$H35,I36/$H36,I38/$H38)</f>
        <v>6.0085836909871238E-8</v>
      </c>
      <c r="J39" s="48">
        <f>MAX(J4/$H4,J5/$H5,J7/$H7,J8/$H8,J9/$H9,J10/$H10,J11/$H11,J12/$H12,J17/$H17,J18/$H18,J19/$H19,J20/$H20, J21/$H21, J22/$H22, J24/$H24, J25/$H25, J26/$H26, J27/$H27, J28/$H28, J29/$H29, J30/$H30, J31/$H31,J33/$H33,J34/$H34,J35/$H35,J36/$H36,J38/$H38)</f>
        <v>4.7142857142857143E-4</v>
      </c>
      <c r="K39" s="48">
        <f t="shared" ref="K39:BV39" si="0">MAX(K4/$H4,K5/$H5,K7/$H7,K8/$H8,K9/$H9,K10/$H10,K11/$H11,K12/$H12,K17/$H17,K18/$H18,K19/$H19,K20/$H20, K21/$H21, K22/$H22, K24/$H24, K25/$H25, K26/$H26, K27/$H27, K28/$H28, K29/$H29, K30/$H30, K31/$H31,K33/$H33,K34/$H34,K35/$H35,K36/$H36,K38/$H38)</f>
        <v>0.85185185185185175</v>
      </c>
      <c r="L39" s="48">
        <f t="shared" si="0"/>
        <v>7.0370370370370375E-2</v>
      </c>
      <c r="M39" s="48">
        <f t="shared" si="0"/>
        <v>6.9047619047619047E-6</v>
      </c>
      <c r="N39" s="48">
        <f t="shared" si="0"/>
        <v>3.9914163090128759E-4</v>
      </c>
      <c r="O39" s="48">
        <f t="shared" si="0"/>
        <v>2.4814814814814814E-2</v>
      </c>
      <c r="P39" s="48">
        <f t="shared" si="0"/>
        <v>0</v>
      </c>
      <c r="Q39" s="48">
        <f t="shared" si="0"/>
        <v>0</v>
      </c>
      <c r="R39" s="48">
        <f t="shared" si="0"/>
        <v>5.8571428571428568E-5</v>
      </c>
      <c r="S39" s="48">
        <f t="shared" si="0"/>
        <v>5.4290718038528897E-2</v>
      </c>
      <c r="T39" s="48">
        <f t="shared" si="0"/>
        <v>1.5714285714285713E-3</v>
      </c>
      <c r="U39" s="48">
        <f t="shared" si="0"/>
        <v>0.14074074074074075</v>
      </c>
      <c r="V39" s="48">
        <f t="shared" si="0"/>
        <v>4.444444444444444E-5</v>
      </c>
      <c r="W39" s="48">
        <f t="shared" si="0"/>
        <v>6.7142857142857141E-5</v>
      </c>
      <c r="X39" s="48">
        <f t="shared" si="0"/>
        <v>1.5714285714285716E-4</v>
      </c>
      <c r="Y39" s="48">
        <f t="shared" si="0"/>
        <v>3.4334763948497853E-7</v>
      </c>
      <c r="Z39" s="48">
        <f t="shared" si="0"/>
        <v>9.9999999999999995E-7</v>
      </c>
      <c r="AA39" s="48">
        <f t="shared" si="0"/>
        <v>3.6296296296296295E-5</v>
      </c>
      <c r="AB39" s="48">
        <f t="shared" si="0"/>
        <v>0</v>
      </c>
      <c r="AC39" s="48">
        <f t="shared" si="0"/>
        <v>1.4142857142857143E-4</v>
      </c>
      <c r="AD39" s="48">
        <f t="shared" si="0"/>
        <v>0</v>
      </c>
      <c r="AE39" s="48">
        <f t="shared" si="0"/>
        <v>0</v>
      </c>
      <c r="AF39" s="48">
        <f t="shared" si="0"/>
        <v>1.8571428571428569E-2</v>
      </c>
      <c r="AG39" s="48">
        <f t="shared" si="0"/>
        <v>2.2857142857142855E-3</v>
      </c>
      <c r="AH39" s="48">
        <f t="shared" si="0"/>
        <v>7.7777777777777777</v>
      </c>
      <c r="AI39" s="48">
        <f t="shared" si="0"/>
        <v>1.5E-6</v>
      </c>
      <c r="AJ39" s="48">
        <f t="shared" si="0"/>
        <v>4.7222222222222223E-6</v>
      </c>
      <c r="AK39" s="48">
        <f t="shared" si="0"/>
        <v>8.3018867924528305E-5</v>
      </c>
      <c r="AL39" s="48">
        <f t="shared" si="0"/>
        <v>1.8055555555555557E-6</v>
      </c>
      <c r="AM39" s="48">
        <f t="shared" si="0"/>
        <v>2.0833333333333333E-7</v>
      </c>
      <c r="AN39" s="48">
        <f t="shared" si="0"/>
        <v>1.8055555555555555E-5</v>
      </c>
      <c r="AO39" s="48">
        <f t="shared" si="0"/>
        <v>4.0740740740740737E-3</v>
      </c>
      <c r="AP39" s="48">
        <f t="shared" si="0"/>
        <v>0.10142857142857142</v>
      </c>
      <c r="AQ39" s="48">
        <f t="shared" si="0"/>
        <v>5.0724637681159425E-3</v>
      </c>
      <c r="AR39" s="48">
        <f t="shared" si="0"/>
        <v>6.6666666666666656E-5</v>
      </c>
      <c r="AS39" s="48">
        <f t="shared" si="0"/>
        <v>1.4285714285714286E-3</v>
      </c>
      <c r="AT39" s="48">
        <f t="shared" si="0"/>
        <v>0</v>
      </c>
      <c r="AU39" s="48">
        <f t="shared" si="0"/>
        <v>1.4285714285714284E-4</v>
      </c>
      <c r="AV39" s="48">
        <f t="shared" si="0"/>
        <v>1.244635193133047E-5</v>
      </c>
      <c r="AW39" s="48">
        <f t="shared" si="0"/>
        <v>1.485148514851485E-9</v>
      </c>
      <c r="AX39" s="48">
        <f t="shared" si="0"/>
        <v>6.0000000000000002E-5</v>
      </c>
      <c r="AY39" s="48">
        <f t="shared" si="0"/>
        <v>4.7142857142857143E-4</v>
      </c>
      <c r="AZ39" s="48">
        <f t="shared" si="0"/>
        <v>3.3333333333333333E-2</v>
      </c>
      <c r="BA39" s="48">
        <f t="shared" si="0"/>
        <v>0</v>
      </c>
      <c r="BB39" s="48">
        <f t="shared" si="0"/>
        <v>1.8253968253968254E-6</v>
      </c>
      <c r="BC39" s="48">
        <f t="shared" si="0"/>
        <v>0</v>
      </c>
      <c r="BD39" s="48">
        <f t="shared" si="0"/>
        <v>5.9999999999999997E-7</v>
      </c>
      <c r="BE39" s="48">
        <f t="shared" si="0"/>
        <v>1.5E-6</v>
      </c>
      <c r="BF39" s="48">
        <f t="shared" si="0"/>
        <v>3.9999999999999998E-7</v>
      </c>
      <c r="BG39" s="48">
        <f t="shared" si="0"/>
        <v>0</v>
      </c>
      <c r="BH39" s="48">
        <f t="shared" si="0"/>
        <v>0</v>
      </c>
      <c r="BI39" s="48">
        <f t="shared" si="0"/>
        <v>1.074074074074074E-2</v>
      </c>
      <c r="BJ39" s="48">
        <f t="shared" si="0"/>
        <v>8.7142857142857143E-3</v>
      </c>
      <c r="BK39" s="48">
        <f t="shared" si="0"/>
        <v>2.4285714285714286E-4</v>
      </c>
      <c r="BL39" s="48">
        <f t="shared" si="0"/>
        <v>1.1714285714285714E-4</v>
      </c>
      <c r="BM39" s="48">
        <f t="shared" si="0"/>
        <v>0.37037037037037035</v>
      </c>
      <c r="BN39" s="48">
        <f t="shared" si="0"/>
        <v>4.1428571428571426E-8</v>
      </c>
      <c r="BO39" s="48">
        <f t="shared" si="0"/>
        <v>1.8571428571428569E-8</v>
      </c>
      <c r="BP39" s="48">
        <f t="shared" si="0"/>
        <v>2.2222222222222222E-11</v>
      </c>
      <c r="BQ39" s="48">
        <f t="shared" si="0"/>
        <v>0</v>
      </c>
      <c r="BR39" s="48">
        <f t="shared" si="0"/>
        <v>1.8055555555555557E-6</v>
      </c>
      <c r="BS39" s="48">
        <f t="shared" si="0"/>
        <v>0</v>
      </c>
      <c r="BT39" s="48">
        <f t="shared" si="0"/>
        <v>1.1851851851851851E-9</v>
      </c>
      <c r="BU39" s="48">
        <f t="shared" si="0"/>
        <v>1.5714285714285716E-9</v>
      </c>
      <c r="BV39" s="48">
        <f t="shared" si="0"/>
        <v>1.2E-9</v>
      </c>
      <c r="BW39" s="48">
        <f t="shared" ref="BW39:EA39" si="1">MAX(BW4/$H4,BW5/$H5,BW7/$H7,BW8/$H8,BW9/$H9,BW10/$H10,BW11/$H11,BW12/$H12,BW17/$H17,BW18/$H18,BW19/$H19,BW20/$H20, BW21/$H21, BW22/$H22, BW24/$H24, BW25/$H25, BW26/$H26, BW27/$H27, BW28/$H28, BW29/$H29, BW30/$H30, BW31/$H31,BW33/$H33,BW34/$H34,BW35/$H35,BW36/$H36,BW38/$H38)</f>
        <v>2.8571428571428568E-9</v>
      </c>
      <c r="BX39" s="48">
        <f t="shared" si="1"/>
        <v>1.1428571428571428E-9</v>
      </c>
      <c r="BY39" s="48">
        <f t="shared" si="1"/>
        <v>7.5E-12</v>
      </c>
      <c r="BZ39" s="48">
        <f t="shared" si="1"/>
        <v>1.3428571428571428E-9</v>
      </c>
      <c r="CA39" s="48">
        <f t="shared" si="1"/>
        <v>0</v>
      </c>
      <c r="CB39" s="48">
        <f t="shared" si="1"/>
        <v>1.2285714285714287E-3</v>
      </c>
      <c r="CC39" s="48">
        <f t="shared" si="1"/>
        <v>8.9041095890410966E-4</v>
      </c>
      <c r="CD39" s="48">
        <f t="shared" si="1"/>
        <v>0.03</v>
      </c>
      <c r="CE39" s="48">
        <f t="shared" si="1"/>
        <v>0</v>
      </c>
      <c r="CF39" s="48">
        <f t="shared" si="1"/>
        <v>1.4592274678111587E-7</v>
      </c>
      <c r="CG39" s="48">
        <f t="shared" si="1"/>
        <v>0</v>
      </c>
      <c r="CH39" s="48">
        <f t="shared" si="1"/>
        <v>0.11733800350262698</v>
      </c>
      <c r="CI39" s="48">
        <f t="shared" si="1"/>
        <v>4.5714285714285714E-2</v>
      </c>
      <c r="CJ39" s="48">
        <f t="shared" si="1"/>
        <v>9.4285714285714278E-6</v>
      </c>
      <c r="CK39" s="48">
        <f t="shared" si="1"/>
        <v>0</v>
      </c>
      <c r="CL39" s="48">
        <f t="shared" si="1"/>
        <v>7.037037037037037E-3</v>
      </c>
      <c r="CM39" s="48">
        <f t="shared" si="1"/>
        <v>1.3768115942028987E-5</v>
      </c>
      <c r="CN39" s="48">
        <f t="shared" si="1"/>
        <v>5.8333333333333329E-7</v>
      </c>
      <c r="CO39" s="48">
        <f t="shared" si="1"/>
        <v>24.285714285714288</v>
      </c>
      <c r="CP39" s="48">
        <f t="shared" si="1"/>
        <v>0</v>
      </c>
      <c r="CQ39" s="48">
        <f t="shared" si="1"/>
        <v>1.722017220172202E-6</v>
      </c>
      <c r="CR39" s="48">
        <f t="shared" si="1"/>
        <v>0</v>
      </c>
      <c r="CS39" s="48">
        <f t="shared" si="1"/>
        <v>2.5555555555555553E-3</v>
      </c>
      <c r="CT39" s="48">
        <f t="shared" si="1"/>
        <v>4.4285714285714284E-3</v>
      </c>
      <c r="CU39" s="48">
        <f t="shared" si="1"/>
        <v>0</v>
      </c>
      <c r="CV39" s="48">
        <f t="shared" si="1"/>
        <v>1.6438356164383561E-6</v>
      </c>
      <c r="CW39" s="48">
        <f t="shared" si="1"/>
        <v>3.0952380952380953E-6</v>
      </c>
      <c r="CX39" s="48">
        <f t="shared" si="1"/>
        <v>0</v>
      </c>
      <c r="CY39" s="48">
        <f t="shared" si="1"/>
        <v>3.0000000000000004E-7</v>
      </c>
      <c r="CZ39" s="48">
        <f t="shared" si="1"/>
        <v>3.4285714285714286E-8</v>
      </c>
      <c r="DA39" s="48">
        <f t="shared" si="1"/>
        <v>4.5999999999999998E-12</v>
      </c>
      <c r="DB39" s="48">
        <f t="shared" si="1"/>
        <v>4.4444444444444444E-11</v>
      </c>
      <c r="DC39" s="48">
        <f t="shared" si="1"/>
        <v>2.3611111111111111E-11</v>
      </c>
      <c r="DD39" s="48">
        <f t="shared" si="1"/>
        <v>0</v>
      </c>
      <c r="DE39" s="48">
        <f t="shared" si="1"/>
        <v>3.2673267326732676E-6</v>
      </c>
      <c r="DF39" s="48">
        <f t="shared" si="1"/>
        <v>5.5714285714285707E-4</v>
      </c>
      <c r="DG39" s="48">
        <f t="shared" si="1"/>
        <v>6.5714285714285712E-4</v>
      </c>
      <c r="DH39" s="48">
        <f t="shared" si="1"/>
        <v>2.1428571428571425E-2</v>
      </c>
      <c r="DI39" s="48">
        <f t="shared" si="1"/>
        <v>2.7467811158798283E-5</v>
      </c>
      <c r="DJ39" s="48">
        <f t="shared" si="1"/>
        <v>3.5714285714285714E-4</v>
      </c>
      <c r="DK39" s="48">
        <f t="shared" si="1"/>
        <v>3.8E-6</v>
      </c>
      <c r="DL39" s="48">
        <f t="shared" si="1"/>
        <v>1.1428571428571427E-3</v>
      </c>
      <c r="DM39" s="48">
        <f t="shared" si="1"/>
        <v>5.781057810578106E-12</v>
      </c>
      <c r="DN39" s="48">
        <f t="shared" si="1"/>
        <v>3.7142857142857143E-9</v>
      </c>
      <c r="DO39" s="48">
        <f t="shared" si="1"/>
        <v>8.5185185185185173E-3</v>
      </c>
      <c r="DP39" s="48">
        <f t="shared" si="1"/>
        <v>6.2962962962962971E-2</v>
      </c>
      <c r="DQ39" s="48">
        <f t="shared" si="1"/>
        <v>4.9999999999999998E-8</v>
      </c>
      <c r="DR39" s="48">
        <f t="shared" si="1"/>
        <v>2.1015761821366026E-5</v>
      </c>
      <c r="DS39" s="48">
        <f t="shared" si="1"/>
        <v>0</v>
      </c>
      <c r="DT39" s="48">
        <f t="shared" si="1"/>
        <v>6.1111111111111117E-7</v>
      </c>
      <c r="DU39" s="48">
        <f t="shared" si="1"/>
        <v>0</v>
      </c>
      <c r="DV39" s="48">
        <f t="shared" si="1"/>
        <v>0</v>
      </c>
      <c r="DW39" s="48">
        <f t="shared" si="1"/>
        <v>3.8571428571428567E-3</v>
      </c>
      <c r="DX39" s="48">
        <f t="shared" si="1"/>
        <v>0</v>
      </c>
      <c r="DY39" s="48">
        <f t="shared" si="1"/>
        <v>8.5814360770577931E-6</v>
      </c>
      <c r="DZ39" s="48">
        <f t="shared" si="1"/>
        <v>5.5555555555555552E-7</v>
      </c>
      <c r="EA39" s="48">
        <f t="shared" si="1"/>
        <v>4.0857142857142856E-2</v>
      </c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2C67E-A8EE-4318-8DE4-E12D11BD092A}">
  <dimension ref="A1:EB42"/>
  <sheetViews>
    <sheetView topLeftCell="AT4" zoomScale="50" zoomScaleNormal="50" workbookViewId="0">
      <selection activeCell="BL41" sqref="BL41"/>
    </sheetView>
  </sheetViews>
  <sheetFormatPr defaultRowHeight="12.5" x14ac:dyDescent="0.25"/>
  <cols>
    <col min="1" max="1" width="14.453125" customWidth="1"/>
    <col min="2" max="2" width="39.6328125" bestFit="1" customWidth="1"/>
    <col min="3" max="3" width="13.90625" customWidth="1"/>
    <col min="4" max="4" width="12.90625" customWidth="1"/>
    <col min="5" max="5" width="10.90625" customWidth="1"/>
    <col min="6" max="127" width="9.08984375" customWidth="1"/>
    <col min="131" max="131" width="12.90625" customWidth="1"/>
  </cols>
  <sheetData>
    <row r="1" spans="1:130" ht="44" thickBot="1" x14ac:dyDescent="0.3">
      <c r="A1" s="14" t="s">
        <v>332</v>
      </c>
      <c r="B1" s="9">
        <v>6</v>
      </c>
      <c r="C1" s="15" t="s">
        <v>333</v>
      </c>
      <c r="D1" s="10" t="s">
        <v>334</v>
      </c>
      <c r="E1" s="16" t="s">
        <v>335</v>
      </c>
      <c r="F1" s="8" t="s">
        <v>336</v>
      </c>
    </row>
    <row r="2" spans="1:130" ht="13" thickBot="1" x14ac:dyDescent="0.3">
      <c r="H2" s="23" t="s">
        <v>354</v>
      </c>
      <c r="DY2" s="70" t="s">
        <v>337</v>
      </c>
      <c r="DZ2" s="70"/>
    </row>
    <row r="3" spans="1:130" s="13" customFormat="1" ht="95.25" customHeight="1" x14ac:dyDescent="0.25">
      <c r="E3" s="17" t="s">
        <v>1</v>
      </c>
      <c r="F3" s="17" t="s">
        <v>2</v>
      </c>
      <c r="G3" s="17" t="s">
        <v>3</v>
      </c>
      <c r="H3" s="17" t="s">
        <v>4</v>
      </c>
      <c r="I3" s="17" t="s">
        <v>5</v>
      </c>
      <c r="J3" s="17" t="s">
        <v>6</v>
      </c>
      <c r="K3" s="17" t="s">
        <v>7</v>
      </c>
      <c r="L3" s="17" t="s">
        <v>8</v>
      </c>
      <c r="M3" s="17" t="s">
        <v>9</v>
      </c>
      <c r="N3" s="17" t="s">
        <v>10</v>
      </c>
      <c r="O3" s="17" t="s">
        <v>11</v>
      </c>
      <c r="P3" s="17" t="s">
        <v>12</v>
      </c>
      <c r="Q3" s="17" t="s">
        <v>13</v>
      </c>
      <c r="R3" s="17" t="s">
        <v>14</v>
      </c>
      <c r="S3" s="17" t="s">
        <v>15</v>
      </c>
      <c r="T3" s="17" t="s">
        <v>16</v>
      </c>
      <c r="U3" s="17" t="s">
        <v>17</v>
      </c>
      <c r="V3" s="17" t="s">
        <v>18</v>
      </c>
      <c r="W3" s="17" t="s">
        <v>19</v>
      </c>
      <c r="X3" s="17" t="s">
        <v>20</v>
      </c>
      <c r="Y3" s="17" t="s">
        <v>21</v>
      </c>
      <c r="Z3" s="17" t="s">
        <v>22</v>
      </c>
      <c r="AA3" s="17" t="s">
        <v>23</v>
      </c>
      <c r="AB3" s="17" t="s">
        <v>24</v>
      </c>
      <c r="AC3" s="17" t="s">
        <v>25</v>
      </c>
      <c r="AD3" s="17" t="s">
        <v>26</v>
      </c>
      <c r="AE3" s="17" t="s">
        <v>27</v>
      </c>
      <c r="AF3" s="17" t="s">
        <v>28</v>
      </c>
      <c r="AG3" s="17" t="s">
        <v>29</v>
      </c>
      <c r="AH3" s="17" t="s">
        <v>30</v>
      </c>
      <c r="AI3" s="17" t="s">
        <v>31</v>
      </c>
      <c r="AJ3" s="17" t="s">
        <v>32</v>
      </c>
      <c r="AK3" s="17" t="s">
        <v>33</v>
      </c>
      <c r="AL3" s="17" t="s">
        <v>34</v>
      </c>
      <c r="AM3" s="17" t="s">
        <v>35</v>
      </c>
      <c r="AN3" s="17" t="s">
        <v>36</v>
      </c>
      <c r="AO3" s="17" t="s">
        <v>37</v>
      </c>
      <c r="AP3" s="17" t="s">
        <v>38</v>
      </c>
      <c r="AQ3" s="17" t="s">
        <v>39</v>
      </c>
      <c r="AR3" s="17" t="s">
        <v>40</v>
      </c>
      <c r="AS3" s="17" t="s">
        <v>41</v>
      </c>
      <c r="AT3" s="17" t="s">
        <v>42</v>
      </c>
      <c r="AU3" s="17" t="s">
        <v>43</v>
      </c>
      <c r="AV3" s="17" t="s">
        <v>44</v>
      </c>
      <c r="AW3" s="17" t="s">
        <v>45</v>
      </c>
      <c r="AX3" s="17" t="s">
        <v>46</v>
      </c>
      <c r="AY3" s="17" t="s">
        <v>47</v>
      </c>
      <c r="AZ3" s="17" t="s">
        <v>48</v>
      </c>
      <c r="BA3" s="17" t="s">
        <v>49</v>
      </c>
      <c r="BB3" s="17" t="s">
        <v>50</v>
      </c>
      <c r="BC3" s="17" t="s">
        <v>51</v>
      </c>
      <c r="BD3" s="17" t="s">
        <v>52</v>
      </c>
      <c r="BE3" s="17" t="s">
        <v>53</v>
      </c>
      <c r="BF3" s="17" t="s">
        <v>54</v>
      </c>
      <c r="BG3" s="17" t="s">
        <v>55</v>
      </c>
      <c r="BH3" s="17" t="s">
        <v>56</v>
      </c>
      <c r="BI3" s="17" t="s">
        <v>57</v>
      </c>
      <c r="BJ3" s="17" t="s">
        <v>58</v>
      </c>
      <c r="BK3" s="17" t="s">
        <v>59</v>
      </c>
      <c r="BL3" s="17" t="s">
        <v>60</v>
      </c>
      <c r="BM3" s="17" t="s">
        <v>61</v>
      </c>
      <c r="BN3" s="17" t="s">
        <v>62</v>
      </c>
      <c r="BO3" s="17" t="s">
        <v>63</v>
      </c>
      <c r="BP3" s="17" t="s">
        <v>64</v>
      </c>
      <c r="BQ3" s="17" t="s">
        <v>65</v>
      </c>
      <c r="BR3" s="17" t="s">
        <v>66</v>
      </c>
      <c r="BS3" s="17" t="s">
        <v>67</v>
      </c>
      <c r="BT3" s="17" t="s">
        <v>68</v>
      </c>
      <c r="BU3" s="17" t="s">
        <v>69</v>
      </c>
      <c r="BV3" s="17" t="s">
        <v>70</v>
      </c>
      <c r="BW3" s="17" t="s">
        <v>71</v>
      </c>
      <c r="BX3" s="17" t="s">
        <v>72</v>
      </c>
      <c r="BY3" s="17" t="s">
        <v>73</v>
      </c>
      <c r="BZ3" s="17" t="s">
        <v>74</v>
      </c>
      <c r="CA3" s="17" t="s">
        <v>75</v>
      </c>
      <c r="CB3" s="17" t="s">
        <v>76</v>
      </c>
      <c r="CC3" s="17" t="s">
        <v>77</v>
      </c>
      <c r="CD3" s="17" t="s">
        <v>78</v>
      </c>
      <c r="CE3" s="17" t="s">
        <v>79</v>
      </c>
      <c r="CF3" s="17" t="s">
        <v>80</v>
      </c>
      <c r="CG3" s="17" t="s">
        <v>81</v>
      </c>
      <c r="CH3" s="17" t="s">
        <v>82</v>
      </c>
      <c r="CI3" s="17" t="s">
        <v>83</v>
      </c>
      <c r="CJ3" s="17" t="s">
        <v>84</v>
      </c>
      <c r="CK3" s="17" t="s">
        <v>85</v>
      </c>
      <c r="CL3" s="17" t="s">
        <v>86</v>
      </c>
      <c r="CM3" s="17" t="s">
        <v>87</v>
      </c>
      <c r="CN3" s="17" t="s">
        <v>88</v>
      </c>
      <c r="CO3" s="17" t="s">
        <v>89</v>
      </c>
      <c r="CP3" s="17" t="s">
        <v>90</v>
      </c>
      <c r="CQ3" s="17" t="s">
        <v>91</v>
      </c>
      <c r="CR3" s="17" t="s">
        <v>92</v>
      </c>
      <c r="CS3" s="17" t="s">
        <v>93</v>
      </c>
      <c r="CT3" s="17" t="s">
        <v>94</v>
      </c>
      <c r="CU3" s="17" t="s">
        <v>95</v>
      </c>
      <c r="CV3" s="17" t="s">
        <v>96</v>
      </c>
      <c r="CW3" s="17" t="s">
        <v>97</v>
      </c>
      <c r="CX3" s="17" t="s">
        <v>98</v>
      </c>
      <c r="CY3" s="17" t="s">
        <v>99</v>
      </c>
      <c r="CZ3" s="17" t="s">
        <v>100</v>
      </c>
      <c r="DA3" s="17" t="s">
        <v>101</v>
      </c>
      <c r="DB3" s="17" t="s">
        <v>102</v>
      </c>
      <c r="DC3" s="17" t="s">
        <v>103</v>
      </c>
      <c r="DD3" s="17" t="s">
        <v>104</v>
      </c>
      <c r="DE3" s="17" t="s">
        <v>105</v>
      </c>
      <c r="DF3" s="17" t="s">
        <v>106</v>
      </c>
      <c r="DG3" s="17" t="s">
        <v>107</v>
      </c>
      <c r="DH3" s="17" t="s">
        <v>108</v>
      </c>
      <c r="DI3" s="17" t="s">
        <v>109</v>
      </c>
      <c r="DJ3" s="17" t="s">
        <v>110</v>
      </c>
      <c r="DK3" s="17" t="s">
        <v>111</v>
      </c>
      <c r="DL3" s="17" t="s">
        <v>112</v>
      </c>
      <c r="DM3" s="17" t="s">
        <v>113</v>
      </c>
      <c r="DN3" s="17" t="s">
        <v>114</v>
      </c>
      <c r="DO3" s="17" t="s">
        <v>115</v>
      </c>
      <c r="DP3" s="17" t="s">
        <v>116</v>
      </c>
      <c r="DQ3" s="17" t="s">
        <v>117</v>
      </c>
      <c r="DR3" s="17" t="s">
        <v>118</v>
      </c>
      <c r="DS3" s="17" t="s">
        <v>119</v>
      </c>
      <c r="DT3" s="17" t="s">
        <v>120</v>
      </c>
      <c r="DU3" s="17" t="s">
        <v>121</v>
      </c>
      <c r="DV3" s="17" t="s">
        <v>122</v>
      </c>
      <c r="DW3" s="17" t="s">
        <v>123</v>
      </c>
      <c r="DY3" s="22" t="s">
        <v>124</v>
      </c>
      <c r="DZ3" s="22" t="s">
        <v>125</v>
      </c>
    </row>
    <row r="4" spans="1:130" ht="63.5" thickBot="1" x14ac:dyDescent="0.4">
      <c r="A4" s="12" t="s">
        <v>338</v>
      </c>
      <c r="B4" s="4" t="s">
        <v>129</v>
      </c>
      <c r="C4" s="12" t="s">
        <v>339</v>
      </c>
      <c r="D4" s="11" t="s">
        <v>340</v>
      </c>
      <c r="E4" s="18" t="s">
        <v>134</v>
      </c>
      <c r="F4" s="18" t="s">
        <v>135</v>
      </c>
      <c r="G4" s="18" t="s">
        <v>136</v>
      </c>
      <c r="H4" s="18" t="s">
        <v>137</v>
      </c>
      <c r="I4" s="18" t="s">
        <v>138</v>
      </c>
      <c r="J4" s="18" t="s">
        <v>139</v>
      </c>
      <c r="K4" s="18" t="s">
        <v>140</v>
      </c>
      <c r="L4" s="18" t="s">
        <v>141</v>
      </c>
      <c r="M4" s="18" t="s">
        <v>142</v>
      </c>
      <c r="N4" s="18" t="s">
        <v>143</v>
      </c>
      <c r="O4" s="18" t="s">
        <v>144</v>
      </c>
      <c r="P4" s="18" t="s">
        <v>145</v>
      </c>
      <c r="Q4" s="18" t="s">
        <v>146</v>
      </c>
      <c r="R4" s="18" t="s">
        <v>147</v>
      </c>
      <c r="S4" s="18" t="s">
        <v>148</v>
      </c>
      <c r="T4" s="18" t="s">
        <v>149</v>
      </c>
      <c r="U4" s="18" t="s">
        <v>150</v>
      </c>
      <c r="V4" s="18" t="s">
        <v>151</v>
      </c>
      <c r="W4" s="18" t="s">
        <v>152</v>
      </c>
      <c r="X4" s="18" t="s">
        <v>153</v>
      </c>
      <c r="Y4" s="18" t="s">
        <v>154</v>
      </c>
      <c r="Z4" s="18" t="s">
        <v>155</v>
      </c>
      <c r="AA4" s="18" t="s">
        <v>156</v>
      </c>
      <c r="AB4" s="18" t="s">
        <v>157</v>
      </c>
      <c r="AC4" s="18" t="s">
        <v>158</v>
      </c>
      <c r="AD4" s="18" t="s">
        <v>159</v>
      </c>
      <c r="AE4" s="18" t="s">
        <v>160</v>
      </c>
      <c r="AF4" s="18" t="s">
        <v>161</v>
      </c>
      <c r="AG4" s="18" t="s">
        <v>162</v>
      </c>
      <c r="AH4" s="18" t="s">
        <v>163</v>
      </c>
      <c r="AI4" s="18" t="s">
        <v>164</v>
      </c>
      <c r="AJ4" s="18" t="s">
        <v>165</v>
      </c>
      <c r="AK4" s="18" t="s">
        <v>166</v>
      </c>
      <c r="AL4" s="18" t="s">
        <v>167</v>
      </c>
      <c r="AM4" s="18" t="s">
        <v>168</v>
      </c>
      <c r="AN4" s="18" t="s">
        <v>169</v>
      </c>
      <c r="AO4" s="18" t="s">
        <v>170</v>
      </c>
      <c r="AP4" s="18" t="s">
        <v>171</v>
      </c>
      <c r="AQ4" s="18" t="s">
        <v>172</v>
      </c>
      <c r="AR4" s="18" t="s">
        <v>173</v>
      </c>
      <c r="AS4" s="18" t="s">
        <v>174</v>
      </c>
      <c r="AT4" s="18" t="s">
        <v>175</v>
      </c>
      <c r="AU4" s="18" t="s">
        <v>176</v>
      </c>
      <c r="AV4" s="18" t="s">
        <v>177</v>
      </c>
      <c r="AW4" s="18" t="s">
        <v>178</v>
      </c>
      <c r="AX4" s="18" t="s">
        <v>179</v>
      </c>
      <c r="AY4" s="18" t="s">
        <v>180</v>
      </c>
      <c r="AZ4" s="18" t="s">
        <v>181</v>
      </c>
      <c r="BA4" s="18" t="s">
        <v>182</v>
      </c>
      <c r="BB4" s="18" t="s">
        <v>341</v>
      </c>
      <c r="BC4" s="18" t="s">
        <v>184</v>
      </c>
      <c r="BD4" s="18" t="s">
        <v>185</v>
      </c>
      <c r="BE4" s="18" t="s">
        <v>186</v>
      </c>
      <c r="BF4" s="18" t="s">
        <v>187</v>
      </c>
      <c r="BG4" s="18" t="s">
        <v>188</v>
      </c>
      <c r="BH4" s="18" t="s">
        <v>189</v>
      </c>
      <c r="BI4" s="18" t="s">
        <v>190</v>
      </c>
      <c r="BJ4" s="18" t="s">
        <v>191</v>
      </c>
      <c r="BK4" s="18" t="s">
        <v>192</v>
      </c>
      <c r="BL4" s="18" t="s">
        <v>193</v>
      </c>
      <c r="BM4" s="18" t="s">
        <v>194</v>
      </c>
      <c r="BN4" s="18" t="s">
        <v>195</v>
      </c>
      <c r="BO4" s="18" t="s">
        <v>196</v>
      </c>
      <c r="BP4" s="18" t="s">
        <v>197</v>
      </c>
      <c r="BQ4" s="18" t="s">
        <v>198</v>
      </c>
      <c r="BR4" s="18" t="s">
        <v>199</v>
      </c>
      <c r="BS4" s="18" t="s">
        <v>200</v>
      </c>
      <c r="BT4" s="18" t="s">
        <v>201</v>
      </c>
      <c r="BU4" s="18" t="s">
        <v>202</v>
      </c>
      <c r="BV4" s="18" t="s">
        <v>203</v>
      </c>
      <c r="BW4" s="18" t="s">
        <v>204</v>
      </c>
      <c r="BX4" s="18" t="s">
        <v>205</v>
      </c>
      <c r="BY4" s="18" t="s">
        <v>206</v>
      </c>
      <c r="BZ4" s="18" t="s">
        <v>207</v>
      </c>
      <c r="CA4" s="18" t="s">
        <v>208</v>
      </c>
      <c r="CB4" s="18" t="s">
        <v>209</v>
      </c>
      <c r="CC4" s="18" t="s">
        <v>210</v>
      </c>
      <c r="CD4" s="18" t="s">
        <v>211</v>
      </c>
      <c r="CE4" s="18" t="s">
        <v>212</v>
      </c>
      <c r="CF4" s="18" t="s">
        <v>213</v>
      </c>
      <c r="CG4" s="18" t="s">
        <v>214</v>
      </c>
      <c r="CH4" s="18" t="s">
        <v>215</v>
      </c>
      <c r="CI4" s="18" t="s">
        <v>216</v>
      </c>
      <c r="CJ4" s="18" t="s">
        <v>217</v>
      </c>
      <c r="CK4" s="18" t="s">
        <v>218</v>
      </c>
      <c r="CL4" s="18" t="s">
        <v>219</v>
      </c>
      <c r="CM4" s="18" t="s">
        <v>220</v>
      </c>
      <c r="CN4" s="18" t="s">
        <v>221</v>
      </c>
      <c r="CO4" s="18" t="s">
        <v>222</v>
      </c>
      <c r="CP4" s="18" t="s">
        <v>223</v>
      </c>
      <c r="CQ4" s="18" t="s">
        <v>224</v>
      </c>
      <c r="CR4" s="18" t="s">
        <v>225</v>
      </c>
      <c r="CS4" s="18" t="s">
        <v>226</v>
      </c>
      <c r="CT4" s="18" t="s">
        <v>227</v>
      </c>
      <c r="CU4" s="18" t="s">
        <v>228</v>
      </c>
      <c r="CV4" s="18" t="s">
        <v>229</v>
      </c>
      <c r="CW4" s="18" t="s">
        <v>230</v>
      </c>
      <c r="CX4" s="18" t="s">
        <v>231</v>
      </c>
      <c r="CY4" s="18" t="s">
        <v>232</v>
      </c>
      <c r="CZ4" s="18" t="s">
        <v>233</v>
      </c>
      <c r="DA4" s="18" t="s">
        <v>234</v>
      </c>
      <c r="DB4" s="18" t="s">
        <v>235</v>
      </c>
      <c r="DC4" s="18" t="s">
        <v>236</v>
      </c>
      <c r="DD4" s="18" t="s">
        <v>237</v>
      </c>
      <c r="DE4" s="18" t="s">
        <v>238</v>
      </c>
      <c r="DF4" s="18" t="s">
        <v>239</v>
      </c>
      <c r="DG4" s="18" t="s">
        <v>240</v>
      </c>
      <c r="DH4" s="18" t="s">
        <v>241</v>
      </c>
      <c r="DI4" s="18" t="s">
        <v>242</v>
      </c>
      <c r="DJ4" s="18" t="s">
        <v>243</v>
      </c>
      <c r="DK4" s="18" t="s">
        <v>244</v>
      </c>
      <c r="DL4" s="18" t="s">
        <v>245</v>
      </c>
      <c r="DM4" s="18" t="s">
        <v>246</v>
      </c>
      <c r="DN4" s="18" t="s">
        <v>247</v>
      </c>
      <c r="DO4" s="18" t="s">
        <v>248</v>
      </c>
      <c r="DP4" s="18" t="s">
        <v>249</v>
      </c>
      <c r="DQ4" s="18" t="s">
        <v>250</v>
      </c>
      <c r="DR4" s="18" t="s">
        <v>251</v>
      </c>
      <c r="DS4" s="18" t="s">
        <v>252</v>
      </c>
      <c r="DT4" s="18" t="s">
        <v>253</v>
      </c>
      <c r="DU4" s="18" t="s">
        <v>254</v>
      </c>
      <c r="DV4" s="18" t="s">
        <v>255</v>
      </c>
      <c r="DW4" s="18" t="s">
        <v>256</v>
      </c>
      <c r="DY4" s="18" t="s">
        <v>257</v>
      </c>
      <c r="DZ4" s="18" t="s">
        <v>258</v>
      </c>
    </row>
    <row r="5" spans="1:130" ht="14.5" x14ac:dyDescent="0.35">
      <c r="A5" s="1" t="s">
        <v>342</v>
      </c>
      <c r="B5" s="1" t="s">
        <v>260</v>
      </c>
      <c r="C5" s="1">
        <v>16.5</v>
      </c>
      <c r="D5">
        <v>32</v>
      </c>
      <c r="E5" s="3">
        <f>Sheet1!I4/Sheet1!$H4*Sheet1!$E4</f>
        <v>0</v>
      </c>
      <c r="F5" s="3">
        <f>Sheet1!J4/Sheet1!$H4*Sheet1!$E4</f>
        <v>0</v>
      </c>
      <c r="G5" s="3">
        <f>Sheet1!K4/Sheet1!$H4*Sheet1!$E4</f>
        <v>0</v>
      </c>
      <c r="H5" s="3">
        <f>Sheet1!L4/Sheet1!$H4*Sheet1!$E4</f>
        <v>0</v>
      </c>
      <c r="I5" s="3">
        <f>Sheet1!M4/Sheet1!$H4*Sheet1!$E4</f>
        <v>0</v>
      </c>
      <c r="J5" s="3">
        <f>Sheet1!N4/Sheet1!$H4*Sheet1!$E4</f>
        <v>0</v>
      </c>
      <c r="K5" s="3">
        <f>Sheet1!O4/Sheet1!$H4*Sheet1!$E4</f>
        <v>0</v>
      </c>
      <c r="L5" s="3">
        <f>Sheet1!P4/Sheet1!$H4*Sheet1!$E4</f>
        <v>0</v>
      </c>
      <c r="M5" s="3">
        <f>Sheet1!Q4/Sheet1!$H4*Sheet1!$E4</f>
        <v>0</v>
      </c>
      <c r="N5" s="3">
        <f>Sheet1!R4/Sheet1!$H4*Sheet1!$E4</f>
        <v>0</v>
      </c>
      <c r="O5" s="3">
        <f>Sheet1!S4/Sheet1!$H4*Sheet1!$E4</f>
        <v>1.0559999999999999E-3</v>
      </c>
      <c r="P5" s="3">
        <f>Sheet1!T4/Sheet1!$H4*Sheet1!$E4</f>
        <v>1.551E-4</v>
      </c>
      <c r="Q5" s="3">
        <f>Sheet1!U4/Sheet1!$H4*Sheet1!$E4</f>
        <v>1.2209999999999999E-3</v>
      </c>
      <c r="R5" s="3">
        <f>Sheet1!V4/Sheet1!$H4*Sheet1!$E4</f>
        <v>0</v>
      </c>
      <c r="S5" s="3">
        <f>Sheet1!W4/Sheet1!$H4*Sheet1!$E4</f>
        <v>0</v>
      </c>
      <c r="T5" s="3">
        <f>Sheet1!X4/Sheet1!$H4*Sheet1!$E4</f>
        <v>0</v>
      </c>
      <c r="U5" s="3">
        <f>Sheet1!Y4/Sheet1!$H4*Sheet1!$E4</f>
        <v>0</v>
      </c>
      <c r="V5" s="3">
        <f>Sheet1!Z4/Sheet1!$H4*Sheet1!$E4</f>
        <v>0</v>
      </c>
      <c r="W5" s="3">
        <f>Sheet1!AA4/Sheet1!$H4*Sheet1!$E4</f>
        <v>0</v>
      </c>
      <c r="X5" s="3">
        <f>Sheet1!AB4/Sheet1!$H4*Sheet1!$E4</f>
        <v>0</v>
      </c>
      <c r="Y5" s="3">
        <f>Sheet1!AC4/Sheet1!$H4*Sheet1!$E4</f>
        <v>1.287E-5</v>
      </c>
      <c r="Z5" s="3">
        <f>Sheet1!AD4/Sheet1!$H4*Sheet1!$E4</f>
        <v>0</v>
      </c>
      <c r="AA5" s="3">
        <f>Sheet1!AE4/Sheet1!$H4*Sheet1!$E4</f>
        <v>0</v>
      </c>
      <c r="AB5" s="3">
        <f>Sheet1!AF4/Sheet1!$H4*Sheet1!$E4</f>
        <v>1.9800000000000002E-4</v>
      </c>
      <c r="AC5" s="3">
        <f>Sheet1!AG4/Sheet1!$H4*Sheet1!$E4</f>
        <v>2.2110000000000001E-4</v>
      </c>
      <c r="AD5" s="3">
        <f>Sheet1!AH4/Sheet1!$H4*Sheet1!$E4</f>
        <v>0</v>
      </c>
      <c r="AE5" s="3">
        <f>Sheet1!AI4/Sheet1!$H4*Sheet1!$E4</f>
        <v>2.4750000000000002E-5</v>
      </c>
      <c r="AF5" s="3">
        <f>Sheet1!AJ4/Sheet1!$H4*Sheet1!$E4</f>
        <v>0</v>
      </c>
      <c r="AG5" s="3">
        <f>Sheet1!AK4/Sheet1!$H4*Sheet1!$E4</f>
        <v>0</v>
      </c>
      <c r="AH5" s="3">
        <f>Sheet1!AL4/Sheet1!$H4*Sheet1!$E4</f>
        <v>0</v>
      </c>
      <c r="AI5" s="3">
        <f>Sheet1!AM4/Sheet1!$H4*Sheet1!$E4</f>
        <v>0</v>
      </c>
      <c r="AJ5" s="3">
        <f>Sheet1!AN4/Sheet1!$H4*Sheet1!$E4</f>
        <v>0</v>
      </c>
      <c r="AK5" s="3">
        <f>Sheet1!AO4/Sheet1!$H4*Sheet1!$E4</f>
        <v>0</v>
      </c>
      <c r="AL5" s="3">
        <f>Sheet1!AP4/Sheet1!$H4*Sheet1!$E4</f>
        <v>1.2869999999999999E-2</v>
      </c>
      <c r="AM5" s="3">
        <f>Sheet1!AQ4/Sheet1!$H4*Sheet1!$E4</f>
        <v>0</v>
      </c>
      <c r="AN5" s="3">
        <f>Sheet1!AR4/Sheet1!$H4*Sheet1!$E4</f>
        <v>0</v>
      </c>
      <c r="AO5" s="3">
        <f>Sheet1!AS4/Sheet1!$H4*Sheet1!$E4</f>
        <v>1.4520000000000001E-4</v>
      </c>
      <c r="AP5" s="3">
        <f>Sheet1!AT4/Sheet1!$H4*Sheet1!$E4</f>
        <v>0</v>
      </c>
      <c r="AQ5" s="3">
        <f>Sheet1!AU4/Sheet1!$H4*Sheet1!$E4</f>
        <v>2.8710000000000001E-5</v>
      </c>
      <c r="AR5" s="3">
        <f>Sheet1!AV4/Sheet1!$H4*Sheet1!$E4</f>
        <v>0</v>
      </c>
      <c r="AS5" s="3">
        <f>Sheet1!AW4/Sheet1!$H4*Sheet1!$E4</f>
        <v>0</v>
      </c>
      <c r="AT5" s="3">
        <f>Sheet1!AX4/Sheet1!$H4*Sheet1!$E4</f>
        <v>0</v>
      </c>
      <c r="AU5" s="3">
        <f>Sheet1!AY4/Sheet1!$H4*Sheet1!$E4</f>
        <v>5.94E-5</v>
      </c>
      <c r="AV5" s="3">
        <f>Sheet1!AZ4/Sheet1!$H4*Sheet1!$E4</f>
        <v>0</v>
      </c>
      <c r="AW5" s="3">
        <f>Sheet1!BA4/Sheet1!$H4*Sheet1!$E4</f>
        <v>0</v>
      </c>
      <c r="AX5" s="3">
        <f>Sheet1!BB4/Sheet1!$H4*Sheet1!$E4</f>
        <v>0</v>
      </c>
      <c r="AY5" s="3">
        <f>Sheet1!BC4/Sheet1!$H4*Sheet1!$E4</f>
        <v>0</v>
      </c>
      <c r="AZ5" s="3">
        <f>Sheet1!BD4/Sheet1!$H4*Sheet1!$E4</f>
        <v>9.9000000000000001E-6</v>
      </c>
      <c r="BA5" s="3">
        <f>Sheet1!BE4/Sheet1!$H4*Sheet1!$E4</f>
        <v>1.518E-5</v>
      </c>
      <c r="BB5" s="3">
        <f>Sheet1!BF4/Sheet1!$H4*Sheet1!$E4</f>
        <v>4.6199999999999997E-8</v>
      </c>
      <c r="BC5" s="3">
        <f>Sheet1!BG4/Sheet1!$H4*Sheet1!$E4</f>
        <v>0</v>
      </c>
      <c r="BD5" s="3">
        <f>Sheet1!BH4/Sheet1!$H4*Sheet1!$E4</f>
        <v>0</v>
      </c>
      <c r="BE5" s="3">
        <f>Sheet1!BI4/Sheet1!$H4*Sheet1!$E4</f>
        <v>0</v>
      </c>
      <c r="BF5" s="3">
        <f>Sheet1!BJ4/Sheet1!$H4*Sheet1!$E4</f>
        <v>7.2599999999999997E-4</v>
      </c>
      <c r="BG5" s="3">
        <f>Sheet1!BK4/Sheet1!$H4*Sheet1!$E4</f>
        <v>4.6200000000000007E-6</v>
      </c>
      <c r="BH5" s="3">
        <f>Sheet1!BL4/Sheet1!$H4*Sheet1!$E4</f>
        <v>0</v>
      </c>
      <c r="BI5" s="3">
        <f>Sheet1!BM4/Sheet1!$H4*Sheet1!$E4</f>
        <v>1.7819999999999999E-3</v>
      </c>
      <c r="BJ5" s="3">
        <f>Sheet1!BN4/Sheet1!$H4*Sheet1!$E4</f>
        <v>4.2899999999999999E-9</v>
      </c>
      <c r="BK5" s="3">
        <f>Sheet1!BO4/Sheet1!$H4*Sheet1!$E4</f>
        <v>2.013E-9</v>
      </c>
      <c r="BL5" s="3">
        <f>Sheet1!BP4/Sheet1!$H4*Sheet1!$E4</f>
        <v>0</v>
      </c>
      <c r="BM5" s="3">
        <f>Sheet1!BQ4/Sheet1!$H4*Sheet1!$E4</f>
        <v>0</v>
      </c>
      <c r="BN5" s="3">
        <f>Sheet1!BR4/Sheet1!$H4*Sheet1!$E4</f>
        <v>0</v>
      </c>
      <c r="BO5" s="3">
        <f>Sheet1!BS4/Sheet1!$H4*Sheet1!$E4</f>
        <v>0</v>
      </c>
      <c r="BP5" s="3">
        <f>Sheet1!BT4/Sheet1!$H4*Sheet1!$E4</f>
        <v>1.221E-10</v>
      </c>
      <c r="BQ5" s="3">
        <f>Sheet1!BU4/Sheet1!$H4*Sheet1!$E4</f>
        <v>1.65E-10</v>
      </c>
      <c r="BR5" s="3">
        <f>Sheet1!BV4/Sheet1!$H4*Sheet1!$E4</f>
        <v>2.079E-10</v>
      </c>
      <c r="BS5" s="3">
        <f>Sheet1!BW4/Sheet1!$H4*Sheet1!$E4</f>
        <v>1.9140000000000001E-10</v>
      </c>
      <c r="BT5" s="3">
        <f>Sheet1!BX4/Sheet1!$H4*Sheet1!$E4</f>
        <v>1.221E-10</v>
      </c>
      <c r="BU5" s="3">
        <f>Sheet1!BY4/Sheet1!$H4*Sheet1!$E4</f>
        <v>0</v>
      </c>
      <c r="BV5" s="3">
        <f>Sheet1!BZ4/Sheet1!$H4*Sheet1!$E4</f>
        <v>1.5509999999999999E-10</v>
      </c>
      <c r="BW5" s="3">
        <f>Sheet1!CA4/Sheet1!$H4*Sheet1!$E4</f>
        <v>0</v>
      </c>
      <c r="BX5" s="3">
        <f>Sheet1!CB4/Sheet1!$H4*Sheet1!$E4</f>
        <v>3.9600000000000003E-4</v>
      </c>
      <c r="BY5" s="3">
        <f>Sheet1!CC4/Sheet1!$H4*Sheet1!$E4</f>
        <v>0</v>
      </c>
      <c r="BZ5" s="3">
        <f>Sheet1!CD4/Sheet1!$H4*Sheet1!$E4</f>
        <v>6.2700000000000006E-5</v>
      </c>
      <c r="CA5" s="3">
        <f>Sheet1!CE4/Sheet1!$H4*Sheet1!$E4</f>
        <v>0</v>
      </c>
      <c r="CB5" s="3">
        <f>Sheet1!CF4/Sheet1!$H4*Sheet1!$E4</f>
        <v>0</v>
      </c>
      <c r="CC5" s="3">
        <f>Sheet1!CG4/Sheet1!$H4*Sheet1!$E4</f>
        <v>0</v>
      </c>
      <c r="CD5" s="3">
        <f>Sheet1!CH4/Sheet1!$H4*Sheet1!$E4</f>
        <v>3.63E-3</v>
      </c>
      <c r="CE5" s="3">
        <f>Sheet1!CI4/Sheet1!$H4*Sheet1!$E4</f>
        <v>3.96E-3</v>
      </c>
      <c r="CF5" s="3">
        <f>Sheet1!CJ4/Sheet1!$H4*Sheet1!$E4</f>
        <v>1.0889999999999999E-6</v>
      </c>
      <c r="CG5" s="3">
        <f>Sheet1!CK4/Sheet1!$H4*Sheet1!$E4</f>
        <v>0</v>
      </c>
      <c r="CH5" s="3">
        <f>Sheet1!CL4/Sheet1!$H4*Sheet1!$E4</f>
        <v>0</v>
      </c>
      <c r="CI5" s="3">
        <f>Sheet1!CM4/Sheet1!$H4*Sheet1!$E4</f>
        <v>0</v>
      </c>
      <c r="CJ5" s="3">
        <f>Sheet1!CN4/Sheet1!$H4*Sheet1!$E4</f>
        <v>0</v>
      </c>
      <c r="CK5" s="3">
        <f>Sheet1!CO4/Sheet1!$H4*Sheet1!$E4</f>
        <v>1.2209999999999999</v>
      </c>
      <c r="CL5" s="3">
        <f>Sheet1!CP4/Sheet1!$H4*Sheet1!$E4</f>
        <v>0</v>
      </c>
      <c r="CM5" s="3">
        <f>Sheet1!CQ4/Sheet1!$H4*Sheet1!$E4</f>
        <v>0</v>
      </c>
      <c r="CN5" s="3">
        <f>Sheet1!CR4/Sheet1!$H4*Sheet1!$E4</f>
        <v>0</v>
      </c>
      <c r="CO5" s="3">
        <f>Sheet1!CS4/Sheet1!$H4*Sheet1!$E4</f>
        <v>1.2210000000000001E-4</v>
      </c>
      <c r="CP5" s="3">
        <f>Sheet1!CT4/Sheet1!$H4*Sheet1!$E4</f>
        <v>4.2899999999999997E-4</v>
      </c>
      <c r="CQ5" s="3">
        <f>Sheet1!CU4/Sheet1!$H4*Sheet1!$E4</f>
        <v>0</v>
      </c>
      <c r="CR5" s="3">
        <f>Sheet1!CV4/Sheet1!$H4*Sheet1!$E4</f>
        <v>0</v>
      </c>
      <c r="CS5" s="3">
        <f>Sheet1!CW4/Sheet1!$H4*Sheet1!$E4</f>
        <v>0</v>
      </c>
      <c r="CT5" s="3">
        <f>Sheet1!CX4/Sheet1!$H4*Sheet1!$E4</f>
        <v>0</v>
      </c>
      <c r="CU5" s="3">
        <f>Sheet1!CY4/Sheet1!$H4*Sheet1!$E4</f>
        <v>3.3000000000000004E-8</v>
      </c>
      <c r="CV5" s="3">
        <f>Sheet1!CZ4/Sheet1!$H4*Sheet1!$E4</f>
        <v>2.9370000000000001E-9</v>
      </c>
      <c r="CW5" s="3">
        <f>Sheet1!DA4/Sheet1!$H4*Sheet1!$E4</f>
        <v>7.5899999999999991E-11</v>
      </c>
      <c r="CX5" s="3">
        <f>Sheet1!DB4/Sheet1!$H4*Sheet1!$E4</f>
        <v>0</v>
      </c>
      <c r="CY5" s="3">
        <f>Sheet1!DC4/Sheet1!$H4*Sheet1!$E4</f>
        <v>6.2700000000000001E-11</v>
      </c>
      <c r="CZ5" s="3">
        <f>Sheet1!DD4/Sheet1!$H4*Sheet1!$E4</f>
        <v>0</v>
      </c>
      <c r="DA5" s="3">
        <f>Sheet1!DE4/Sheet1!$H4*Sheet1!$E4</f>
        <v>0</v>
      </c>
      <c r="DB5" s="3">
        <f>Sheet1!DF4/Sheet1!$H4*Sheet1!$E4</f>
        <v>1.155E-5</v>
      </c>
      <c r="DC5" s="3">
        <f>Sheet1!DG4/Sheet1!$H4*Sheet1!$E4</f>
        <v>1.2540000000000001E-4</v>
      </c>
      <c r="DD5" s="3">
        <f>Sheet1!DH4/Sheet1!$H4*Sheet1!$E4</f>
        <v>5.6100000000000004E-3</v>
      </c>
      <c r="DE5" s="3">
        <f>Sheet1!DI4/Sheet1!$H4*Sheet1!$E4</f>
        <v>0</v>
      </c>
      <c r="DF5" s="3">
        <f>Sheet1!DJ4/Sheet1!$H4*Sheet1!$E4</f>
        <v>4.2899999999999996E-6</v>
      </c>
      <c r="DG5" s="3">
        <f>Sheet1!DK4/Sheet1!$H4*Sheet1!$E4</f>
        <v>0</v>
      </c>
      <c r="DH5" s="3">
        <f>Sheet1!DL4/Sheet1!$H4*Sheet1!$E4</f>
        <v>0</v>
      </c>
      <c r="DI5" s="3">
        <f>Sheet1!DM4/Sheet1!$H4*Sheet1!$E4</f>
        <v>0</v>
      </c>
      <c r="DJ5" s="3">
        <f>Sheet1!DN4/Sheet1!$H4*Sheet1!$E4</f>
        <v>1.221E-10</v>
      </c>
      <c r="DK5" s="3">
        <f>Sheet1!DO4/Sheet1!$H4*Sheet1!$E4</f>
        <v>0</v>
      </c>
      <c r="DL5" s="3">
        <f>Sheet1!DP4/Sheet1!$H4*Sheet1!$E4</f>
        <v>7.5900000000000002E-4</v>
      </c>
      <c r="DM5" s="3">
        <f>Sheet1!DQ4/Sheet1!$H4*Sheet1!$E4</f>
        <v>0</v>
      </c>
      <c r="DN5" s="3">
        <f>Sheet1!DR4/Sheet1!$H4*Sheet1!$E4</f>
        <v>0</v>
      </c>
      <c r="DO5" s="3">
        <f>Sheet1!DS4/Sheet1!$H4*Sheet1!$E4</f>
        <v>0</v>
      </c>
      <c r="DP5" s="3">
        <f>Sheet1!DT4/Sheet1!$H4*Sheet1!$E4</f>
        <v>0</v>
      </c>
      <c r="DQ5" s="3">
        <f>Sheet1!DU4/Sheet1!$H4*Sheet1!$E4</f>
        <v>0</v>
      </c>
      <c r="DR5" s="3">
        <f>Sheet1!DV4/Sheet1!$H4*Sheet1!$E4</f>
        <v>0</v>
      </c>
      <c r="DS5" s="3">
        <f>Sheet1!DW4/Sheet1!$H4*Sheet1!$E4</f>
        <v>2.5410000000000005E-4</v>
      </c>
      <c r="DT5" s="3">
        <f>Sheet1!DX4/Sheet1!$H4*Sheet1!$E4</f>
        <v>0</v>
      </c>
      <c r="DU5" s="3">
        <f>Sheet1!DY4/Sheet1!$H4*Sheet1!$E4</f>
        <v>0</v>
      </c>
      <c r="DV5" s="3">
        <f>Sheet1!DZ4/Sheet1!$H4*Sheet1!$E4</f>
        <v>0</v>
      </c>
      <c r="DW5" s="3">
        <f>Sheet1!EA4/Sheet1!$H4*Sheet1!$E4</f>
        <v>0</v>
      </c>
    </row>
    <row r="6" spans="1:130" ht="14.5" x14ac:dyDescent="0.35">
      <c r="A6" s="1" t="s">
        <v>342</v>
      </c>
      <c r="B6" s="1" t="s">
        <v>263</v>
      </c>
      <c r="C6" s="1">
        <v>27</v>
      </c>
      <c r="D6">
        <v>32</v>
      </c>
      <c r="E6" s="3">
        <f>Sheet1!I5/Sheet1!$H5*Sheet1!$E5</f>
        <v>2.4839999999999997E-7</v>
      </c>
      <c r="F6" s="3">
        <f>Sheet1!J5/Sheet1!$H5*Sheet1!$E5</f>
        <v>2.7E-6</v>
      </c>
      <c r="G6" s="3">
        <f>Sheet1!K5/Sheet1!$H5*Sheet1!$E5</f>
        <v>0</v>
      </c>
      <c r="H6" s="3">
        <f>Sheet1!L5/Sheet1!$H5*Sheet1!$E5</f>
        <v>0</v>
      </c>
      <c r="I6" s="3">
        <f>Sheet1!M5/Sheet1!$H5*Sheet1!$E5</f>
        <v>0</v>
      </c>
      <c r="J6" s="3">
        <f>Sheet1!N5/Sheet1!$H5*Sheet1!$E5</f>
        <v>0</v>
      </c>
      <c r="K6" s="3">
        <f>Sheet1!O5/Sheet1!$H5*Sheet1!$E5</f>
        <v>8.3699999999999995E-6</v>
      </c>
      <c r="L6" s="3">
        <f>Sheet1!P5/Sheet1!$H5*Sheet1!$E5</f>
        <v>0</v>
      </c>
      <c r="M6" s="3">
        <f>Sheet1!Q5/Sheet1!$H5*Sheet1!$E5</f>
        <v>0</v>
      </c>
      <c r="N6" s="3">
        <f>Sheet1!R5/Sheet1!$H5*Sheet1!$E5</f>
        <v>3.2399999999999999E-7</v>
      </c>
      <c r="O6" s="3">
        <f>Sheet1!S5/Sheet1!$H5*Sheet1!$E5</f>
        <v>0</v>
      </c>
      <c r="P6" s="3">
        <f>Sheet1!T5/Sheet1!$H5*Sheet1!$E5</f>
        <v>0</v>
      </c>
      <c r="Q6" s="3">
        <f>Sheet1!U5/Sheet1!$H5*Sheet1!$E5</f>
        <v>4.5899999999999993E-6</v>
      </c>
      <c r="R6" s="3">
        <f>Sheet1!V5/Sheet1!$H5*Sheet1!$E5</f>
        <v>0</v>
      </c>
      <c r="S6" s="3">
        <f>Sheet1!W5/Sheet1!$H5*Sheet1!$E5</f>
        <v>0</v>
      </c>
      <c r="T6" s="3">
        <f>Sheet1!X5/Sheet1!$H5*Sheet1!$E5</f>
        <v>0</v>
      </c>
      <c r="U6" s="3">
        <f>Sheet1!Y5/Sheet1!$H5*Sheet1!$E5</f>
        <v>0</v>
      </c>
      <c r="V6" s="3">
        <f>Sheet1!Z5/Sheet1!$H5*Sheet1!$E5</f>
        <v>0</v>
      </c>
      <c r="W6" s="3">
        <f>Sheet1!AA5/Sheet1!$H5*Sheet1!$E5</f>
        <v>0</v>
      </c>
      <c r="X6" s="3">
        <f>Sheet1!AB5/Sheet1!$H5*Sheet1!$E5</f>
        <v>0</v>
      </c>
      <c r="Y6" s="3">
        <f>Sheet1!AC5/Sheet1!$H5*Sheet1!$E5</f>
        <v>0</v>
      </c>
      <c r="Z6" s="3">
        <f>Sheet1!AD5/Sheet1!$H5*Sheet1!$E5</f>
        <v>0</v>
      </c>
      <c r="AA6" s="3">
        <f>Sheet1!AE5/Sheet1!$H5*Sheet1!$E5</f>
        <v>0</v>
      </c>
      <c r="AB6" s="3">
        <f>Sheet1!AF5/Sheet1!$H5*Sheet1!$E5</f>
        <v>0</v>
      </c>
      <c r="AC6" s="3">
        <f>Sheet1!AG5/Sheet1!$H5*Sheet1!$E5</f>
        <v>0</v>
      </c>
      <c r="AD6" s="3">
        <f>Sheet1!AH5/Sheet1!$H5*Sheet1!$E5</f>
        <v>0</v>
      </c>
      <c r="AE6" s="3">
        <f>Sheet1!AI5/Sheet1!$H5*Sheet1!$E5</f>
        <v>0</v>
      </c>
      <c r="AF6" s="3">
        <f>Sheet1!AJ5/Sheet1!$H5*Sheet1!$E5</f>
        <v>0</v>
      </c>
      <c r="AG6" s="3">
        <f>Sheet1!AK5/Sheet1!$H5*Sheet1!$E5</f>
        <v>0</v>
      </c>
      <c r="AH6" s="3">
        <f>Sheet1!AL5/Sheet1!$H5*Sheet1!$E5</f>
        <v>0</v>
      </c>
      <c r="AI6" s="3">
        <f>Sheet1!AM5/Sheet1!$H5*Sheet1!$E5</f>
        <v>0</v>
      </c>
      <c r="AJ6" s="3">
        <f>Sheet1!AN5/Sheet1!$H5*Sheet1!$E5</f>
        <v>0</v>
      </c>
      <c r="AK6" s="3">
        <f>Sheet1!AO5/Sheet1!$H5*Sheet1!$E5</f>
        <v>2.9700000000000004E-6</v>
      </c>
      <c r="AL6" s="3">
        <f>Sheet1!AP5/Sheet1!$H5*Sheet1!$E5</f>
        <v>2.3489999999999999E-4</v>
      </c>
      <c r="AM6" s="3">
        <f>Sheet1!AQ5/Sheet1!$H5*Sheet1!$E5</f>
        <v>5.6699999999999996E-5</v>
      </c>
      <c r="AN6" s="3">
        <f>Sheet1!AR5/Sheet1!$H5*Sheet1!$E5</f>
        <v>0</v>
      </c>
      <c r="AO6" s="3">
        <f>Sheet1!AS5/Sheet1!$H5*Sheet1!$E5</f>
        <v>0</v>
      </c>
      <c r="AP6" s="3">
        <f>Sheet1!AT5/Sheet1!$H5*Sheet1!$E5</f>
        <v>0</v>
      </c>
      <c r="AQ6" s="3">
        <f>Sheet1!AU5/Sheet1!$H5*Sheet1!$E5</f>
        <v>0</v>
      </c>
      <c r="AR6" s="3">
        <f>Sheet1!AV5/Sheet1!$H5*Sheet1!$E5</f>
        <v>0</v>
      </c>
      <c r="AS6" s="3">
        <f>Sheet1!AW5/Sheet1!$H5*Sheet1!$E5</f>
        <v>0</v>
      </c>
      <c r="AT6" s="3">
        <f>Sheet1!AX5/Sheet1!$H5*Sheet1!$E5</f>
        <v>0</v>
      </c>
      <c r="AU6" s="3">
        <f>Sheet1!AY5/Sheet1!$H5*Sheet1!$E5</f>
        <v>7.8300000000000006E-5</v>
      </c>
      <c r="AV6" s="3">
        <f>Sheet1!AZ5/Sheet1!$H5*Sheet1!$E5</f>
        <v>0</v>
      </c>
      <c r="AW6" s="3">
        <f>Sheet1!BA5/Sheet1!$H5*Sheet1!$E5</f>
        <v>0</v>
      </c>
      <c r="AX6" s="3">
        <f>Sheet1!BB5/Sheet1!$H5*Sheet1!$E5</f>
        <v>0</v>
      </c>
      <c r="AY6" s="3">
        <f>Sheet1!BC5/Sheet1!$H5*Sheet1!$E5</f>
        <v>0</v>
      </c>
      <c r="AZ6" s="3">
        <f>Sheet1!BD5/Sheet1!$H5*Sheet1!$E5</f>
        <v>0</v>
      </c>
      <c r="BA6" s="3">
        <f>Sheet1!BE5/Sheet1!$H5*Sheet1!$E5</f>
        <v>4.0500000000000002E-5</v>
      </c>
      <c r="BB6" s="3">
        <f>Sheet1!BF5/Sheet1!$H5*Sheet1!$E5</f>
        <v>6.7500000000000001E-9</v>
      </c>
      <c r="BC6" s="3">
        <f>Sheet1!BG5/Sheet1!$H5*Sheet1!$E5</f>
        <v>0</v>
      </c>
      <c r="BD6" s="3">
        <f>Sheet1!BH5/Sheet1!$H5*Sheet1!$E5</f>
        <v>0</v>
      </c>
      <c r="BE6" s="3">
        <f>Sheet1!BI5/Sheet1!$H5*Sheet1!$E5</f>
        <v>0</v>
      </c>
      <c r="BF6" s="3">
        <f>Sheet1!BJ5/Sheet1!$H5*Sheet1!$E5</f>
        <v>2.6729999999999999E-4</v>
      </c>
      <c r="BG6" s="3">
        <f>Sheet1!BK5/Sheet1!$H5*Sheet1!$E5</f>
        <v>0</v>
      </c>
      <c r="BH6" s="3">
        <f>Sheet1!BL5/Sheet1!$H5*Sheet1!$E5</f>
        <v>5.6700000000000003E-7</v>
      </c>
      <c r="BI6" s="3">
        <f>Sheet1!BM5/Sheet1!$H5*Sheet1!$E5</f>
        <v>1.5660000000000001E-3</v>
      </c>
      <c r="BJ6" s="3">
        <f>Sheet1!BN5/Sheet1!$H5*Sheet1!$E5</f>
        <v>4.05E-10</v>
      </c>
      <c r="BK6" s="3">
        <f>Sheet1!BO5/Sheet1!$H5*Sheet1!$E5</f>
        <v>4.8599999999999999E-11</v>
      </c>
      <c r="BL6" s="3">
        <f>Sheet1!BP5/Sheet1!$H5*Sheet1!$E5</f>
        <v>1.4849999999999999E-11</v>
      </c>
      <c r="BM6" s="3">
        <f>Sheet1!BQ5/Sheet1!$H5*Sheet1!$E5</f>
        <v>0</v>
      </c>
      <c r="BN6" s="3">
        <f>Sheet1!BR5/Sheet1!$H5*Sheet1!$E5</f>
        <v>0</v>
      </c>
      <c r="BO6" s="3">
        <f>Sheet1!BS5/Sheet1!$H5*Sheet1!$E5</f>
        <v>0</v>
      </c>
      <c r="BP6" s="3">
        <f>Sheet1!BT5/Sheet1!$H5*Sheet1!$E5</f>
        <v>0</v>
      </c>
      <c r="BQ6" s="3">
        <f>Sheet1!BU5/Sheet1!$H5*Sheet1!$E5</f>
        <v>0</v>
      </c>
      <c r="BR6" s="3">
        <f>Sheet1!BV5/Sheet1!$H5*Sheet1!$E5</f>
        <v>0</v>
      </c>
      <c r="BS6" s="3">
        <f>Sheet1!BW5/Sheet1!$H5*Sheet1!$E5</f>
        <v>0</v>
      </c>
      <c r="BT6" s="3">
        <f>Sheet1!BX5/Sheet1!$H5*Sheet1!$E5</f>
        <v>1.188E-11</v>
      </c>
      <c r="BU6" s="3">
        <f>Sheet1!BY5/Sheet1!$H5*Sheet1!$E5</f>
        <v>0</v>
      </c>
      <c r="BV6" s="3">
        <f>Sheet1!BZ5/Sheet1!$H5*Sheet1!$E5</f>
        <v>1.458E-11</v>
      </c>
      <c r="BW6" s="3">
        <f>Sheet1!CA5/Sheet1!$H5*Sheet1!$E5</f>
        <v>0</v>
      </c>
      <c r="BX6" s="3">
        <f>Sheet1!CB5/Sheet1!$H5*Sheet1!$E5</f>
        <v>0</v>
      </c>
      <c r="BY6" s="3">
        <f>Sheet1!CC5/Sheet1!$H5*Sheet1!$E5</f>
        <v>0</v>
      </c>
      <c r="BZ6" s="3">
        <f>Sheet1!CD5/Sheet1!$H5*Sheet1!$E5</f>
        <v>1.188E-3</v>
      </c>
      <c r="CA6" s="3">
        <f>Sheet1!CE5/Sheet1!$H5*Sheet1!$E5</f>
        <v>0</v>
      </c>
      <c r="CB6" s="3">
        <f>Sheet1!CF5/Sheet1!$H5*Sheet1!$E5</f>
        <v>0</v>
      </c>
      <c r="CC6" s="3">
        <f>Sheet1!CG5/Sheet1!$H5*Sheet1!$E5</f>
        <v>0</v>
      </c>
      <c r="CD6" s="3">
        <f>Sheet1!CH5/Sheet1!$H5*Sheet1!$E5</f>
        <v>5.4000000000000003E-3</v>
      </c>
      <c r="CE6" s="3">
        <f>Sheet1!CI5/Sheet1!$H5*Sheet1!$E5</f>
        <v>1.1610000000000001E-3</v>
      </c>
      <c r="CF6" s="3">
        <f>Sheet1!CJ5/Sheet1!$H5*Sheet1!$E5</f>
        <v>0</v>
      </c>
      <c r="CG6" s="3">
        <f>Sheet1!CK5/Sheet1!$H5*Sheet1!$E5</f>
        <v>0</v>
      </c>
      <c r="CH6" s="3">
        <f>Sheet1!CL5/Sheet1!$H5*Sheet1!$E5</f>
        <v>0</v>
      </c>
      <c r="CI6" s="3">
        <f>Sheet1!CM5/Sheet1!$H5*Sheet1!$E5</f>
        <v>0</v>
      </c>
      <c r="CJ6" s="3">
        <f>Sheet1!CN5/Sheet1!$H5*Sheet1!$E5</f>
        <v>0</v>
      </c>
      <c r="CK6" s="3">
        <f>Sheet1!CO5/Sheet1!$H5*Sheet1!$E5</f>
        <v>0</v>
      </c>
      <c r="CL6" s="3">
        <f>Sheet1!CP5/Sheet1!$H5*Sheet1!$E5</f>
        <v>0</v>
      </c>
      <c r="CM6" s="3">
        <f>Sheet1!CQ5/Sheet1!$H5*Sheet1!$E5</f>
        <v>0</v>
      </c>
      <c r="CN6" s="3">
        <f>Sheet1!CR5/Sheet1!$H5*Sheet1!$E5</f>
        <v>0</v>
      </c>
      <c r="CO6" s="3">
        <f>Sheet1!CS5/Sheet1!$H5*Sheet1!$E5</f>
        <v>7.0199999999999997E-6</v>
      </c>
      <c r="CP6" s="3">
        <f>Sheet1!CT5/Sheet1!$H5*Sheet1!$E5</f>
        <v>0</v>
      </c>
      <c r="CQ6" s="3">
        <f>Sheet1!CU5/Sheet1!$H5*Sheet1!$E5</f>
        <v>0</v>
      </c>
      <c r="CR6" s="3">
        <f>Sheet1!CV5/Sheet1!$H5*Sheet1!$E5</f>
        <v>0</v>
      </c>
      <c r="CS6" s="3">
        <f>Sheet1!CW5/Sheet1!$H5*Sheet1!$E5</f>
        <v>0</v>
      </c>
      <c r="CT6" s="3">
        <f>Sheet1!CX5/Sheet1!$H5*Sheet1!$E5</f>
        <v>0</v>
      </c>
      <c r="CU6" s="3">
        <f>Sheet1!CY5/Sheet1!$H5*Sheet1!$E5</f>
        <v>5.9399999999999998E-9</v>
      </c>
      <c r="CV6" s="3">
        <f>Sheet1!CZ5/Sheet1!$H5*Sheet1!$E5</f>
        <v>9.1799999999999996E-11</v>
      </c>
      <c r="CW6" s="3">
        <f>Sheet1!DA5/Sheet1!$H5*Sheet1!$E5</f>
        <v>0</v>
      </c>
      <c r="CX6" s="3">
        <f>Sheet1!DB5/Sheet1!$H5*Sheet1!$E5</f>
        <v>0</v>
      </c>
      <c r="CY6" s="3">
        <f>Sheet1!DC5/Sheet1!$H5*Sheet1!$E5</f>
        <v>1.8900000000000001E-11</v>
      </c>
      <c r="CZ6" s="3">
        <f>Sheet1!DD5/Sheet1!$H5*Sheet1!$E5</f>
        <v>0</v>
      </c>
      <c r="DA6" s="3">
        <f>Sheet1!DE5/Sheet1!$H5*Sheet1!$E5</f>
        <v>0</v>
      </c>
      <c r="DB6" s="3">
        <f>Sheet1!DF5/Sheet1!$H5*Sheet1!$E5</f>
        <v>3.5099999999999999E-6</v>
      </c>
      <c r="DC6" s="3">
        <f>Sheet1!DG5/Sheet1!$H5*Sheet1!$E5</f>
        <v>0</v>
      </c>
      <c r="DD6" s="3">
        <f>Sheet1!DH5/Sheet1!$H5*Sheet1!$E5</f>
        <v>0</v>
      </c>
      <c r="DE6" s="3">
        <f>Sheet1!DI5/Sheet1!$H5*Sheet1!$E5</f>
        <v>0</v>
      </c>
      <c r="DF6" s="3">
        <f>Sheet1!DJ5/Sheet1!$H5*Sheet1!$E5</f>
        <v>0</v>
      </c>
      <c r="DG6" s="3">
        <f>Sheet1!DK5/Sheet1!$H5*Sheet1!$E5</f>
        <v>1.026E-4</v>
      </c>
      <c r="DH6" s="3">
        <f>Sheet1!DL5/Sheet1!$H5*Sheet1!$E5</f>
        <v>0</v>
      </c>
      <c r="DI6" s="3">
        <f>Sheet1!DM5/Sheet1!$H5*Sheet1!$E5</f>
        <v>0</v>
      </c>
      <c r="DJ6" s="3">
        <f>Sheet1!DN5/Sheet1!$H5*Sheet1!$E5</f>
        <v>2.3219999999999998E-11</v>
      </c>
      <c r="DK6" s="3">
        <f>Sheet1!DO5/Sheet1!$H5*Sheet1!$E5</f>
        <v>0</v>
      </c>
      <c r="DL6" s="3">
        <f>Sheet1!DP5/Sheet1!$H5*Sheet1!$E5</f>
        <v>0</v>
      </c>
      <c r="DM6" s="3">
        <f>Sheet1!DQ5/Sheet1!$H5*Sheet1!$E5</f>
        <v>0</v>
      </c>
      <c r="DN6" s="3">
        <f>Sheet1!DR5/Sheet1!$H5*Sheet1!$E5</f>
        <v>0</v>
      </c>
      <c r="DO6" s="3">
        <f>Sheet1!DS5/Sheet1!$H5*Sheet1!$E5</f>
        <v>0</v>
      </c>
      <c r="DP6" s="3">
        <f>Sheet1!DT5/Sheet1!$H5*Sheet1!$E5</f>
        <v>0</v>
      </c>
      <c r="DQ6" s="3">
        <f>Sheet1!DU5/Sheet1!$H5*Sheet1!$E5</f>
        <v>0</v>
      </c>
      <c r="DR6" s="3">
        <f>Sheet1!DV5/Sheet1!$H5*Sheet1!$E5</f>
        <v>0</v>
      </c>
      <c r="DS6" s="3">
        <f>Sheet1!DW5/Sheet1!$H5*Sheet1!$E5</f>
        <v>0</v>
      </c>
      <c r="DT6" s="3">
        <f>Sheet1!DX5/Sheet1!$H5*Sheet1!$E5</f>
        <v>0</v>
      </c>
      <c r="DU6" s="3">
        <f>Sheet1!DY5/Sheet1!$H5*Sheet1!$E5</f>
        <v>2.1600000000000001E-6</v>
      </c>
      <c r="DV6" s="3">
        <f>Sheet1!DZ5/Sheet1!$H5*Sheet1!$E5</f>
        <v>0</v>
      </c>
      <c r="DW6" s="3">
        <f>Sheet1!EA5/Sheet1!$H5*Sheet1!$E5</f>
        <v>0</v>
      </c>
    </row>
    <row r="7" spans="1:130" ht="14.5" x14ac:dyDescent="0.35">
      <c r="A7" s="2" t="s">
        <v>343</v>
      </c>
      <c r="B7" s="2" t="s">
        <v>266</v>
      </c>
      <c r="C7" s="2">
        <v>800</v>
      </c>
      <c r="D7">
        <v>32</v>
      </c>
      <c r="E7" s="3">
        <f>Sheet1!I6*Sheet1!$E6</f>
        <v>1.68E-7</v>
      </c>
      <c r="F7" s="3">
        <f>Sheet1!J6*Sheet1!$E6</f>
        <v>1.28E-6</v>
      </c>
      <c r="G7" s="3">
        <f>Sheet1!K6*Sheet1!$E6</f>
        <v>2.4800000000000001E-4</v>
      </c>
      <c r="H7" s="3">
        <f>Sheet1!L6*Sheet1!$E6</f>
        <v>5.8399999999999999E-4</v>
      </c>
      <c r="I7" s="3">
        <f>Sheet1!M6*Sheet1!$E6</f>
        <v>0</v>
      </c>
      <c r="J7" s="3">
        <f>Sheet1!N6*Sheet1!$E6</f>
        <v>5.2799999999999996E-5</v>
      </c>
      <c r="K7" s="3">
        <f>Sheet1!O6*Sheet1!$E6</f>
        <v>4.6400000000000003E-5</v>
      </c>
      <c r="L7" s="3">
        <f>Sheet1!P6*Sheet1!$E6</f>
        <v>0</v>
      </c>
      <c r="M7" s="3">
        <f>Sheet1!Q6*Sheet1!$E6</f>
        <v>0</v>
      </c>
      <c r="N7" s="3">
        <f>Sheet1!R6*Sheet1!$E6</f>
        <v>5.2800000000000003E-8</v>
      </c>
      <c r="O7" s="3">
        <f>Sheet1!S6*Sheet1!$E6</f>
        <v>1.36E-5</v>
      </c>
      <c r="P7" s="3">
        <f>Sheet1!T6*Sheet1!$E6</f>
        <v>0</v>
      </c>
      <c r="Q7" s="3">
        <f>Sheet1!U6*Sheet1!$E6</f>
        <v>4.9600000000000002E-4</v>
      </c>
      <c r="R7" s="3">
        <f>Sheet1!V6*Sheet1!$E6</f>
        <v>0</v>
      </c>
      <c r="S7" s="3">
        <f>Sheet1!W6*Sheet1!$E6</f>
        <v>0</v>
      </c>
      <c r="T7" s="3">
        <f>Sheet1!X6*Sheet1!$E6</f>
        <v>0</v>
      </c>
      <c r="U7" s="3">
        <f>Sheet1!Y6*Sheet1!$E6</f>
        <v>0</v>
      </c>
      <c r="V7" s="3">
        <f>Sheet1!Z6*Sheet1!$E6</f>
        <v>0</v>
      </c>
      <c r="W7" s="3">
        <f>Sheet1!AA6*Sheet1!$E6</f>
        <v>0</v>
      </c>
      <c r="X7" s="3">
        <f>Sheet1!AB6*Sheet1!$E6</f>
        <v>0</v>
      </c>
      <c r="Y7" s="3">
        <f>Sheet1!AC6*Sheet1!$E6</f>
        <v>0</v>
      </c>
      <c r="Z7" s="3">
        <f>Sheet1!AD6*Sheet1!$E6</f>
        <v>0</v>
      </c>
      <c r="AA7" s="3">
        <f>Sheet1!AE6*Sheet1!$E6</f>
        <v>0</v>
      </c>
      <c r="AB7" s="3">
        <f>Sheet1!AF6*Sheet1!$E6</f>
        <v>0</v>
      </c>
      <c r="AC7" s="3">
        <f>Sheet1!AG6*Sheet1!$E6</f>
        <v>0</v>
      </c>
      <c r="AD7" s="3">
        <f>Sheet1!AH6*Sheet1!$E6</f>
        <v>0</v>
      </c>
      <c r="AE7" s="3">
        <f>Sheet1!AI6*Sheet1!$E6</f>
        <v>0</v>
      </c>
      <c r="AF7" s="3">
        <f>Sheet1!AJ6*Sheet1!$E6</f>
        <v>0</v>
      </c>
      <c r="AG7" s="3">
        <f>Sheet1!AK6*Sheet1!$E6</f>
        <v>0</v>
      </c>
      <c r="AH7" s="3">
        <f>Sheet1!AL6*Sheet1!$E6</f>
        <v>0</v>
      </c>
      <c r="AI7" s="3">
        <f>Sheet1!AM6*Sheet1!$E6</f>
        <v>0</v>
      </c>
      <c r="AJ7" s="3">
        <f>Sheet1!AN6*Sheet1!$E6</f>
        <v>0</v>
      </c>
      <c r="AK7" s="3">
        <f>Sheet1!AO6*Sheet1!$E6</f>
        <v>8.7999999999999994E-7</v>
      </c>
      <c r="AL7" s="3">
        <f>Sheet1!AP6*Sheet1!$E6</f>
        <v>0</v>
      </c>
      <c r="AM7" s="3">
        <f>Sheet1!AQ6*Sheet1!$E6</f>
        <v>0</v>
      </c>
      <c r="AN7" s="3">
        <f>Sheet1!AR6*Sheet1!$E6</f>
        <v>0</v>
      </c>
      <c r="AO7" s="3">
        <f>Sheet1!AS6*Sheet1!$E6</f>
        <v>0</v>
      </c>
      <c r="AP7" s="3">
        <f>Sheet1!AT6*Sheet1!$E6</f>
        <v>0</v>
      </c>
      <c r="AQ7" s="3">
        <f>Sheet1!AU6*Sheet1!$E6</f>
        <v>0</v>
      </c>
      <c r="AR7" s="3">
        <f>Sheet1!AV6*Sheet1!$E6</f>
        <v>0</v>
      </c>
      <c r="AS7" s="3">
        <f>Sheet1!AW6*Sheet1!$E6</f>
        <v>0</v>
      </c>
      <c r="AT7" s="3">
        <f>Sheet1!AX6*Sheet1!$E6</f>
        <v>0</v>
      </c>
      <c r="AU7" s="3">
        <f>Sheet1!AY6*Sheet1!$E6</f>
        <v>0</v>
      </c>
      <c r="AV7" s="3">
        <f>Sheet1!AZ6*Sheet1!$E6</f>
        <v>0</v>
      </c>
      <c r="AW7" s="3">
        <f>Sheet1!BA6*Sheet1!$E6</f>
        <v>0</v>
      </c>
      <c r="AX7" s="3">
        <f>Sheet1!BB6*Sheet1!$E6</f>
        <v>1.1999999999999999E-5</v>
      </c>
      <c r="AY7" s="3">
        <f>Sheet1!BC6*Sheet1!$E6</f>
        <v>0</v>
      </c>
      <c r="AZ7" s="3">
        <f>Sheet1!BD6*Sheet1!$E6</f>
        <v>0</v>
      </c>
      <c r="BA7" s="3">
        <f>Sheet1!BE6*Sheet1!$E6</f>
        <v>0</v>
      </c>
      <c r="BB7" s="3">
        <f>Sheet1!BF6*Sheet1!$E6</f>
        <v>5.3599999999999998E-12</v>
      </c>
      <c r="BC7" s="3">
        <f>Sheet1!BG6*Sheet1!$E6</f>
        <v>0</v>
      </c>
      <c r="BD7" s="3">
        <f>Sheet1!BH6*Sheet1!$E6</f>
        <v>0</v>
      </c>
      <c r="BE7" s="3">
        <f>Sheet1!BI6*Sheet1!$E6</f>
        <v>0</v>
      </c>
      <c r="BF7" s="3">
        <f>Sheet1!BJ6*Sheet1!$E6</f>
        <v>0</v>
      </c>
      <c r="BG7" s="3">
        <f>Sheet1!BK6*Sheet1!$E6</f>
        <v>0</v>
      </c>
      <c r="BH7" s="3">
        <f>Sheet1!BL6*Sheet1!$E6</f>
        <v>4.6399999999999997E-7</v>
      </c>
      <c r="BI7" s="3">
        <f>Sheet1!BM6*Sheet1!$E6</f>
        <v>3.7599999999999998E-4</v>
      </c>
      <c r="BJ7" s="3">
        <f>Sheet1!BN6*Sheet1!$E6</f>
        <v>0</v>
      </c>
      <c r="BK7" s="3">
        <f>Sheet1!BO6*Sheet1!$E6</f>
        <v>4.0000000000000001E-13</v>
      </c>
      <c r="BL7" s="3">
        <f>Sheet1!BP6*Sheet1!$E6</f>
        <v>0</v>
      </c>
      <c r="BM7" s="3">
        <f>Sheet1!BQ6*Sheet1!$E6</f>
        <v>0</v>
      </c>
      <c r="BN7" s="3">
        <f>Sheet1!BR6*Sheet1!$E6</f>
        <v>0</v>
      </c>
      <c r="BO7" s="3">
        <f>Sheet1!BS6*Sheet1!$E6</f>
        <v>0</v>
      </c>
      <c r="BP7" s="3">
        <f>Sheet1!BT6*Sheet1!$E6</f>
        <v>0</v>
      </c>
      <c r="BQ7" s="3">
        <f>Sheet1!BU6*Sheet1!$E6</f>
        <v>0</v>
      </c>
      <c r="BR7" s="3">
        <f>Sheet1!BV6*Sheet1!$E6</f>
        <v>0</v>
      </c>
      <c r="BS7" s="3">
        <f>Sheet1!BW6*Sheet1!$E6</f>
        <v>0</v>
      </c>
      <c r="BT7" s="3">
        <f>Sheet1!BX6*Sheet1!$E6</f>
        <v>0</v>
      </c>
      <c r="BU7" s="3">
        <f>Sheet1!BY6*Sheet1!$E6</f>
        <v>0</v>
      </c>
      <c r="BV7" s="3">
        <f>Sheet1!BZ6*Sheet1!$E6</f>
        <v>0</v>
      </c>
      <c r="BW7" s="3">
        <f>Sheet1!CA6*Sheet1!$E6</f>
        <v>0</v>
      </c>
      <c r="BX7" s="3">
        <f>Sheet1!CB6*Sheet1!$E6</f>
        <v>0</v>
      </c>
      <c r="BY7" s="3">
        <f>Sheet1!CC6*Sheet1!$E6</f>
        <v>0</v>
      </c>
      <c r="BZ7" s="3">
        <f>Sheet1!CD6*Sheet1!$E6</f>
        <v>1.9199999999999998E-3</v>
      </c>
      <c r="CA7" s="3">
        <f>Sheet1!CE6*Sheet1!$E6</f>
        <v>0</v>
      </c>
      <c r="CB7" s="3">
        <f>Sheet1!CF6*Sheet1!$E6</f>
        <v>0</v>
      </c>
      <c r="CC7" s="3">
        <f>Sheet1!CG6*Sheet1!$E6</f>
        <v>0</v>
      </c>
      <c r="CD7" s="3">
        <f>Sheet1!CH6*Sheet1!$E6</f>
        <v>9.3600000000000002E-6</v>
      </c>
      <c r="CE7" s="3">
        <f>Sheet1!CI6*Sheet1!$E6</f>
        <v>0</v>
      </c>
      <c r="CF7" s="3">
        <f>Sheet1!CJ6*Sheet1!$E6</f>
        <v>0</v>
      </c>
      <c r="CG7" s="3">
        <f>Sheet1!CK6*Sheet1!$E6</f>
        <v>0</v>
      </c>
      <c r="CH7" s="3">
        <f>Sheet1!CL6*Sheet1!$E6</f>
        <v>0</v>
      </c>
      <c r="CI7" s="3">
        <f>Sheet1!CM6*Sheet1!$E6</f>
        <v>0</v>
      </c>
      <c r="CJ7" s="3">
        <f>Sheet1!CN6*Sheet1!$E6</f>
        <v>0</v>
      </c>
      <c r="CK7" s="3">
        <f>Sheet1!CO6*Sheet1!$E6</f>
        <v>0</v>
      </c>
      <c r="CL7" s="3">
        <f>Sheet1!CP6*Sheet1!$E6</f>
        <v>0</v>
      </c>
      <c r="CM7" s="3">
        <f>Sheet1!CQ6*Sheet1!$E6</f>
        <v>0</v>
      </c>
      <c r="CN7" s="3">
        <f>Sheet1!CR6*Sheet1!$E6</f>
        <v>0</v>
      </c>
      <c r="CO7" s="3">
        <f>Sheet1!CS6*Sheet1!$E6</f>
        <v>1.7599999999999998E-5</v>
      </c>
      <c r="CP7" s="3">
        <f>Sheet1!CT6*Sheet1!$E6</f>
        <v>0</v>
      </c>
      <c r="CQ7" s="3">
        <f>Sheet1!CU6*Sheet1!$E6</f>
        <v>0</v>
      </c>
      <c r="CR7" s="3">
        <f>Sheet1!CV6*Sheet1!$E6</f>
        <v>0</v>
      </c>
      <c r="CS7" s="3">
        <f>Sheet1!CW6*Sheet1!$E6</f>
        <v>0</v>
      </c>
      <c r="CT7" s="3">
        <f>Sheet1!CX6*Sheet1!$E6</f>
        <v>0</v>
      </c>
      <c r="CU7" s="3">
        <f>Sheet1!CY6*Sheet1!$E6</f>
        <v>0</v>
      </c>
      <c r="CV7" s="3">
        <f>Sheet1!CZ6*Sheet1!$E6</f>
        <v>0</v>
      </c>
      <c r="CW7" s="3">
        <f>Sheet1!DA6*Sheet1!$E6</f>
        <v>0</v>
      </c>
      <c r="CX7" s="3">
        <f>Sheet1!DB6*Sheet1!$E6</f>
        <v>1.4400000000000001E-12</v>
      </c>
      <c r="CY7" s="3">
        <f>Sheet1!DC6*Sheet1!$E6</f>
        <v>8.8000000000000004E-14</v>
      </c>
      <c r="CZ7" s="3">
        <f>Sheet1!DD6*Sheet1!$E6</f>
        <v>0</v>
      </c>
      <c r="DA7" s="3">
        <f>Sheet1!DE6*Sheet1!$E6</f>
        <v>0</v>
      </c>
      <c r="DB7" s="3">
        <f>Sheet1!DF6*Sheet1!$E6</f>
        <v>0</v>
      </c>
      <c r="DC7" s="3">
        <f>Sheet1!DG6*Sheet1!$E6</f>
        <v>0</v>
      </c>
      <c r="DD7" s="3">
        <f>Sheet1!DH6*Sheet1!$E6</f>
        <v>0</v>
      </c>
      <c r="DE7" s="3">
        <f>Sheet1!DI6*Sheet1!$E6</f>
        <v>1.6799999999999998E-5</v>
      </c>
      <c r="DF7" s="3">
        <f>Sheet1!DJ6*Sheet1!$E6</f>
        <v>1.7599999999999999E-7</v>
      </c>
      <c r="DG7" s="3">
        <f>Sheet1!DK6*Sheet1!$E6</f>
        <v>0</v>
      </c>
      <c r="DH7" s="3">
        <f>Sheet1!DL6*Sheet1!$E6</f>
        <v>6.3199999999999996E-6</v>
      </c>
      <c r="DI7" s="3">
        <f>Sheet1!DM6*Sheet1!$E6</f>
        <v>0</v>
      </c>
      <c r="DJ7" s="3">
        <f>Sheet1!DN6*Sheet1!$E6</f>
        <v>3.4399999999999999E-12</v>
      </c>
      <c r="DK7" s="3">
        <f>Sheet1!DO6*Sheet1!$E6</f>
        <v>0</v>
      </c>
      <c r="DL7" s="3">
        <f>Sheet1!DP6*Sheet1!$E6</f>
        <v>2.16E-5</v>
      </c>
      <c r="DM7" s="3">
        <f>Sheet1!DQ6*Sheet1!$E6</f>
        <v>0</v>
      </c>
      <c r="DN7" s="3">
        <f>Sheet1!DR6*Sheet1!$E6</f>
        <v>0</v>
      </c>
      <c r="DO7" s="3">
        <f>Sheet1!DS6*Sheet1!$E6</f>
        <v>0</v>
      </c>
      <c r="DP7" s="3">
        <f>Sheet1!DT6*Sheet1!$E6</f>
        <v>0</v>
      </c>
      <c r="DQ7" s="3">
        <f>Sheet1!DU6*Sheet1!$E6</f>
        <v>0</v>
      </c>
      <c r="DR7" s="3">
        <f>Sheet1!DV6*Sheet1!$E6</f>
        <v>0</v>
      </c>
      <c r="DS7" s="3">
        <f>Sheet1!DW6*Sheet1!$E6</f>
        <v>0</v>
      </c>
      <c r="DT7" s="3">
        <f>Sheet1!DX6*Sheet1!$E6</f>
        <v>0</v>
      </c>
      <c r="DU7" s="3">
        <f>Sheet1!DY6*Sheet1!$E6</f>
        <v>0</v>
      </c>
      <c r="DV7" s="3">
        <f>Sheet1!DZ6*Sheet1!$E6</f>
        <v>0</v>
      </c>
      <c r="DW7" s="3">
        <f>Sheet1!EA6*Sheet1!$E6</f>
        <v>0</v>
      </c>
    </row>
    <row r="8" spans="1:130" ht="14.5" x14ac:dyDescent="0.35">
      <c r="A8" s="1" t="s">
        <v>344</v>
      </c>
      <c r="B8" s="1" t="s">
        <v>269</v>
      </c>
      <c r="C8" s="1">
        <v>90</v>
      </c>
      <c r="D8">
        <v>32</v>
      </c>
      <c r="E8" s="3">
        <f>Sheet1!I7/Sheet1!$H7*Sheet1!$E7</f>
        <v>0</v>
      </c>
      <c r="F8" s="3">
        <f>Sheet1!J7/Sheet1!$H7*Sheet1!$E7</f>
        <v>8.1980198019801986E-6</v>
      </c>
      <c r="G8" s="3">
        <f>Sheet1!K7/Sheet1!$H7*Sheet1!$E7</f>
        <v>3.4752475247524757E-3</v>
      </c>
      <c r="H8" s="3">
        <f>Sheet1!L7/Sheet1!$H7*Sheet1!$E7</f>
        <v>1.2475247524752474E-4</v>
      </c>
      <c r="I8" s="3">
        <f>Sheet1!M7/Sheet1!$H7*Sheet1!$E7</f>
        <v>0</v>
      </c>
      <c r="J8" s="3">
        <f>Sheet1!N7/Sheet1!$H7*Sheet1!$E7</f>
        <v>6.8613861386138618E-4</v>
      </c>
      <c r="K8" s="3">
        <f>Sheet1!O7/Sheet1!$H7*Sheet1!$E7</f>
        <v>1.6930693069306931E-4</v>
      </c>
      <c r="L8" s="3">
        <f>Sheet1!P7/Sheet1!$H7*Sheet1!$E7</f>
        <v>0</v>
      </c>
      <c r="M8" s="3">
        <f>Sheet1!Q7/Sheet1!$H7*Sheet1!$E7</f>
        <v>0</v>
      </c>
      <c r="N8" s="3">
        <f>Sheet1!R7/Sheet1!$H7*Sheet1!$E7</f>
        <v>5.346534653465347E-6</v>
      </c>
      <c r="O8" s="3">
        <f>Sheet1!S7/Sheet1!$H7*Sheet1!$E7</f>
        <v>1.1584158415841584E-3</v>
      </c>
      <c r="P8" s="3">
        <f>Sheet1!T7/Sheet1!$H7*Sheet1!$E7</f>
        <v>6.7722772277227731E-3</v>
      </c>
      <c r="Q8" s="3">
        <f>Sheet1!U7/Sheet1!$H7*Sheet1!$E7</f>
        <v>7.03960396039604E-4</v>
      </c>
      <c r="R8" s="3">
        <f>Sheet1!V7/Sheet1!$H7*Sheet1!$E7</f>
        <v>1.8712871287128715E-6</v>
      </c>
      <c r="S8" s="3">
        <f>Sheet1!W7/Sheet1!$H7*Sheet1!$E7</f>
        <v>0</v>
      </c>
      <c r="T8" s="3">
        <f>Sheet1!X7/Sheet1!$H7*Sheet1!$E7</f>
        <v>0</v>
      </c>
      <c r="U8" s="3">
        <f>Sheet1!Y7/Sheet1!$H7*Sheet1!$E7</f>
        <v>0</v>
      </c>
      <c r="V8" s="3">
        <f>Sheet1!Z7/Sheet1!$H7*Sheet1!$E7</f>
        <v>0</v>
      </c>
      <c r="W8" s="3">
        <f>Sheet1!AA7/Sheet1!$H7*Sheet1!$E7</f>
        <v>1.6930693069306931E-6</v>
      </c>
      <c r="X8" s="3">
        <f>Sheet1!AB7/Sheet1!$H7*Sheet1!$E7</f>
        <v>0</v>
      </c>
      <c r="Y8" s="3">
        <f>Sheet1!AC7/Sheet1!$H7*Sheet1!$E7</f>
        <v>0</v>
      </c>
      <c r="Z8" s="3">
        <f>Sheet1!AD7/Sheet1!$H7*Sheet1!$E7</f>
        <v>0</v>
      </c>
      <c r="AA8" s="3">
        <f>Sheet1!AE7/Sheet1!$H7*Sheet1!$E7</f>
        <v>0</v>
      </c>
      <c r="AB8" s="3">
        <f>Sheet1!AF7/Sheet1!$H7*Sheet1!$E7</f>
        <v>0</v>
      </c>
      <c r="AC8" s="3">
        <f>Sheet1!AG7/Sheet1!$H7*Sheet1!$E7</f>
        <v>2.9405940594059407E-4</v>
      </c>
      <c r="AD8" s="3">
        <f>Sheet1!AH7/Sheet1!$H7*Sheet1!$E7</f>
        <v>0</v>
      </c>
      <c r="AE8" s="3">
        <f>Sheet1!AI7/Sheet1!$H7*Sheet1!$E7</f>
        <v>0</v>
      </c>
      <c r="AF8" s="3">
        <f>Sheet1!AJ7/Sheet1!$H7*Sheet1!$E7</f>
        <v>0</v>
      </c>
      <c r="AG8" s="3">
        <f>Sheet1!AK7/Sheet1!$H7*Sheet1!$E7</f>
        <v>0</v>
      </c>
      <c r="AH8" s="3">
        <f>Sheet1!AL7/Sheet1!$H7*Sheet1!$E7</f>
        <v>0</v>
      </c>
      <c r="AI8" s="3">
        <f>Sheet1!AM7/Sheet1!$H7*Sheet1!$E7</f>
        <v>0</v>
      </c>
      <c r="AJ8" s="3">
        <f>Sheet1!AN7/Sheet1!$H7*Sheet1!$E7</f>
        <v>0</v>
      </c>
      <c r="AK8" s="3">
        <f>Sheet1!AO7/Sheet1!$H7*Sheet1!$E7</f>
        <v>1.7821782178217824E-4</v>
      </c>
      <c r="AL8" s="3">
        <f>Sheet1!AP7/Sheet1!$H7*Sheet1!$E7</f>
        <v>3.0297029702970302E-3</v>
      </c>
      <c r="AM8" s="3">
        <f>Sheet1!AQ7/Sheet1!$H7*Sheet1!$E7</f>
        <v>3.3861386138613861E-4</v>
      </c>
      <c r="AN8" s="3">
        <f>Sheet1!AR7/Sheet1!$H7*Sheet1!$E7</f>
        <v>2.2277227722772278E-6</v>
      </c>
      <c r="AO8" s="3">
        <f>Sheet1!AS7/Sheet1!$H7*Sheet1!$E7</f>
        <v>3.9207920792079208E-3</v>
      </c>
      <c r="AP8" s="3">
        <f>Sheet1!AT7/Sheet1!$H7*Sheet1!$E7</f>
        <v>0</v>
      </c>
      <c r="AQ8" s="3">
        <f>Sheet1!AU7/Sheet1!$H7*Sheet1!$E7</f>
        <v>0</v>
      </c>
      <c r="AR8" s="3">
        <f>Sheet1!AV7/Sheet1!$H7*Sheet1!$E7</f>
        <v>0</v>
      </c>
      <c r="AS8" s="3">
        <f>Sheet1!AW7/Sheet1!$H7*Sheet1!$E7</f>
        <v>1.3366336633663366E-7</v>
      </c>
      <c r="AT8" s="3">
        <f>Sheet1!AX7/Sheet1!$H7*Sheet1!$E7</f>
        <v>0</v>
      </c>
      <c r="AU8" s="3">
        <f>Sheet1!AY7/Sheet1!$H7*Sheet1!$E7</f>
        <v>2.8514851485148512E-5</v>
      </c>
      <c r="AV8" s="3">
        <f>Sheet1!AZ7/Sheet1!$H7*Sheet1!$E7</f>
        <v>0</v>
      </c>
      <c r="AW8" s="3">
        <f>Sheet1!BA7/Sheet1!$H7*Sheet1!$E7</f>
        <v>0</v>
      </c>
      <c r="AX8" s="3">
        <f>Sheet1!BB7/Sheet1!$H7*Sheet1!$E7</f>
        <v>0</v>
      </c>
      <c r="AY8" s="3">
        <f>Sheet1!BC7/Sheet1!$H7*Sheet1!$E7</f>
        <v>0</v>
      </c>
      <c r="AZ8" s="3">
        <f>Sheet1!BD7/Sheet1!$H7*Sheet1!$E7</f>
        <v>0</v>
      </c>
      <c r="BA8" s="3">
        <f>Sheet1!BE7/Sheet1!$H7*Sheet1!$E7</f>
        <v>0</v>
      </c>
      <c r="BB8" s="3">
        <f>Sheet1!BF7/Sheet1!$H7*Sheet1!$E7</f>
        <v>6.5940594059405937E-9</v>
      </c>
      <c r="BC8" s="3">
        <f>Sheet1!BG7/Sheet1!$H7*Sheet1!$E7</f>
        <v>0</v>
      </c>
      <c r="BD8" s="3">
        <f>Sheet1!BH7/Sheet1!$H7*Sheet1!$E7</f>
        <v>0</v>
      </c>
      <c r="BE8" s="3">
        <f>Sheet1!BI7/Sheet1!$H7*Sheet1!$E7</f>
        <v>3.4752475247524753E-5</v>
      </c>
      <c r="BF8" s="3">
        <f>Sheet1!BJ7/Sheet1!$H7*Sheet1!$E7</f>
        <v>0</v>
      </c>
      <c r="BG8" s="3">
        <f>Sheet1!BK7/Sheet1!$H7*Sheet1!$E7</f>
        <v>5.8811881188118819E-6</v>
      </c>
      <c r="BH8" s="3">
        <f>Sheet1!BL7/Sheet1!$H7*Sheet1!$E7</f>
        <v>6.1485148514851486E-6</v>
      </c>
      <c r="BI8" s="3">
        <f>Sheet1!BM7/Sheet1!$H7*Sheet1!$E7</f>
        <v>5.3465346534653461E-3</v>
      </c>
      <c r="BJ8" s="3">
        <f>Sheet1!BN7/Sheet1!$H7*Sheet1!$E7</f>
        <v>9.8019801980198026E-10</v>
      </c>
      <c r="BK8" s="3">
        <f>Sheet1!BO7/Sheet1!$H7*Sheet1!$E7</f>
        <v>0</v>
      </c>
      <c r="BL8" s="3">
        <f>Sheet1!BP7/Sheet1!$H7*Sheet1!$E7</f>
        <v>0</v>
      </c>
      <c r="BM8" s="3">
        <f>Sheet1!BQ7/Sheet1!$H7*Sheet1!$E7</f>
        <v>0</v>
      </c>
      <c r="BN8" s="3">
        <f>Sheet1!BR7/Sheet1!$H7*Sheet1!$E7</f>
        <v>0</v>
      </c>
      <c r="BO8" s="3">
        <f>Sheet1!BS7/Sheet1!$H7*Sheet1!$E7</f>
        <v>0</v>
      </c>
      <c r="BP8" s="3">
        <f>Sheet1!BT7/Sheet1!$H7*Sheet1!$E7</f>
        <v>0</v>
      </c>
      <c r="BQ8" s="3">
        <f>Sheet1!BU7/Sheet1!$H7*Sheet1!$E7</f>
        <v>0</v>
      </c>
      <c r="BR8" s="3">
        <f>Sheet1!BV7/Sheet1!$H7*Sheet1!$E7</f>
        <v>1.0693069306930694E-10</v>
      </c>
      <c r="BS8" s="3">
        <f>Sheet1!BW7/Sheet1!$H7*Sheet1!$E7</f>
        <v>1.4257425742574257E-10</v>
      </c>
      <c r="BT8" s="3">
        <f>Sheet1!BX7/Sheet1!$H7*Sheet1!$E7</f>
        <v>1.0693069306930694E-10</v>
      </c>
      <c r="BU8" s="3">
        <f>Sheet1!BY7/Sheet1!$H7*Sheet1!$E7</f>
        <v>0</v>
      </c>
      <c r="BV8" s="3">
        <f>Sheet1!BZ7/Sheet1!$H7*Sheet1!$E7</f>
        <v>0</v>
      </c>
      <c r="BW8" s="3">
        <f>Sheet1!CA7/Sheet1!$H7*Sheet1!$E7</f>
        <v>0</v>
      </c>
      <c r="BX8" s="3">
        <f>Sheet1!CB7/Sheet1!$H7*Sheet1!$E7</f>
        <v>0</v>
      </c>
      <c r="BY8" s="3">
        <f>Sheet1!CC7/Sheet1!$H7*Sheet1!$E7</f>
        <v>0</v>
      </c>
      <c r="BZ8" s="3">
        <f>Sheet1!CD7/Sheet1!$H7*Sheet1!$E7</f>
        <v>2.7623762376237627E-3</v>
      </c>
      <c r="CA8" s="3">
        <f>Sheet1!CE7/Sheet1!$H7*Sheet1!$E7</f>
        <v>0</v>
      </c>
      <c r="CB8" s="3">
        <f>Sheet1!CF7/Sheet1!$H7*Sheet1!$E7</f>
        <v>0</v>
      </c>
      <c r="CC8" s="3">
        <f>Sheet1!CG7/Sheet1!$H7*Sheet1!$E7</f>
        <v>0</v>
      </c>
      <c r="CD8" s="3">
        <f>Sheet1!CH7/Sheet1!$H7*Sheet1!$E7</f>
        <v>0.33861386138613858</v>
      </c>
      <c r="CE8" s="3">
        <f>Sheet1!CI7/Sheet1!$H7*Sheet1!$E7</f>
        <v>9.8019801980198037E-3</v>
      </c>
      <c r="CF8" s="3">
        <f>Sheet1!CJ7/Sheet1!$H7*Sheet1!$E7</f>
        <v>0</v>
      </c>
      <c r="CG8" s="3">
        <f>Sheet1!CK7/Sheet1!$H7*Sheet1!$E7</f>
        <v>0</v>
      </c>
      <c r="CH8" s="3">
        <f>Sheet1!CL7/Sheet1!$H7*Sheet1!$E7</f>
        <v>0</v>
      </c>
      <c r="CI8" s="3">
        <f>Sheet1!CM7/Sheet1!$H7*Sheet1!$E7</f>
        <v>0</v>
      </c>
      <c r="CJ8" s="3">
        <f>Sheet1!CN7/Sheet1!$H7*Sheet1!$E7</f>
        <v>0</v>
      </c>
      <c r="CK8" s="3">
        <f>Sheet1!CO7/Sheet1!$H7*Sheet1!$E7</f>
        <v>8.910891089108912E-5</v>
      </c>
      <c r="CL8" s="3">
        <f>Sheet1!CP7/Sheet1!$H7*Sheet1!$E7</f>
        <v>0</v>
      </c>
      <c r="CM8" s="3">
        <f>Sheet1!CQ7/Sheet1!$H7*Sheet1!$E7</f>
        <v>0</v>
      </c>
      <c r="CN8" s="3">
        <f>Sheet1!CR7/Sheet1!$H7*Sheet1!$E7</f>
        <v>0</v>
      </c>
      <c r="CO8" s="3">
        <f>Sheet1!CS7/Sheet1!$H7*Sheet1!$E7</f>
        <v>6.3267326732673268E-5</v>
      </c>
      <c r="CP8" s="3">
        <f>Sheet1!CT7/Sheet1!$H7*Sheet1!$E7</f>
        <v>7.3069306930693065E-3</v>
      </c>
      <c r="CQ8" s="3">
        <f>Sheet1!CU7/Sheet1!$H7*Sheet1!$E7</f>
        <v>0</v>
      </c>
      <c r="CR8" s="3">
        <f>Sheet1!CV7/Sheet1!$H7*Sheet1!$E7</f>
        <v>0</v>
      </c>
      <c r="CS8" s="3">
        <f>Sheet1!CW7/Sheet1!$H7*Sheet1!$E7</f>
        <v>0</v>
      </c>
      <c r="CT8" s="3">
        <f>Sheet1!CX7/Sheet1!$H7*Sheet1!$E7</f>
        <v>0</v>
      </c>
      <c r="CU8" s="3">
        <f>Sheet1!CY7/Sheet1!$H7*Sheet1!$E7</f>
        <v>4.4554455445544556E-9</v>
      </c>
      <c r="CV8" s="3">
        <f>Sheet1!CZ7/Sheet1!$H7*Sheet1!$E7</f>
        <v>2.4950495049504949E-10</v>
      </c>
      <c r="CW8" s="3">
        <f>Sheet1!DA7/Sheet1!$H7*Sheet1!$E7</f>
        <v>0</v>
      </c>
      <c r="CX8" s="3">
        <f>Sheet1!DB7/Sheet1!$H7*Sheet1!$E7</f>
        <v>1.2475247524752475E-10</v>
      </c>
      <c r="CY8" s="3">
        <f>Sheet1!DC7/Sheet1!$H7*Sheet1!$E7</f>
        <v>1.603960396039604E-10</v>
      </c>
      <c r="CZ8" s="3">
        <f>Sheet1!DD7/Sheet1!$H7*Sheet1!$E7</f>
        <v>0</v>
      </c>
      <c r="DA8" s="3">
        <f>Sheet1!DE7/Sheet1!$H7*Sheet1!$E7</f>
        <v>2.9405940594059407E-4</v>
      </c>
      <c r="DB8" s="3">
        <f>Sheet1!DF7/Sheet1!$H7*Sheet1!$E7</f>
        <v>2.227722772277228E-5</v>
      </c>
      <c r="DC8" s="3">
        <f>Sheet1!DG7/Sheet1!$H7*Sheet1!$E7</f>
        <v>0</v>
      </c>
      <c r="DD8" s="3">
        <f>Sheet1!DH7/Sheet1!$H7*Sheet1!$E7</f>
        <v>0</v>
      </c>
      <c r="DE8" s="3">
        <f>Sheet1!DI7/Sheet1!$H7*Sheet1!$E7</f>
        <v>0</v>
      </c>
      <c r="DF8" s="3">
        <f>Sheet1!DJ7/Sheet1!$H7*Sheet1!$E7</f>
        <v>0</v>
      </c>
      <c r="DG8" s="3">
        <f>Sheet1!DK7/Sheet1!$H7*Sheet1!$E7</f>
        <v>0</v>
      </c>
      <c r="DH8" s="3">
        <f>Sheet1!DL7/Sheet1!$H7*Sheet1!$E7</f>
        <v>0</v>
      </c>
      <c r="DI8" s="3">
        <f>Sheet1!DM7/Sheet1!$H7*Sheet1!$E7</f>
        <v>0</v>
      </c>
      <c r="DJ8" s="3">
        <f>Sheet1!DN7/Sheet1!$H7*Sheet1!$E7</f>
        <v>5.7029702970297029E-10</v>
      </c>
      <c r="DK8" s="3">
        <f>Sheet1!DO7/Sheet1!$H7*Sheet1!$E7</f>
        <v>0</v>
      </c>
      <c r="DL8" s="3">
        <f>Sheet1!DP7/Sheet1!$H7*Sheet1!$E7</f>
        <v>2.2277227722772278E-4</v>
      </c>
      <c r="DM8" s="3">
        <f>Sheet1!DQ7/Sheet1!$H7*Sheet1!$E7</f>
        <v>0</v>
      </c>
      <c r="DN8" s="3">
        <f>Sheet1!DR7/Sheet1!$H7*Sheet1!$E7</f>
        <v>0</v>
      </c>
      <c r="DO8" s="3">
        <f>Sheet1!DS7/Sheet1!$H7*Sheet1!$E7</f>
        <v>0</v>
      </c>
      <c r="DP8" s="3">
        <f>Sheet1!DT7/Sheet1!$H7*Sheet1!$E7</f>
        <v>0</v>
      </c>
      <c r="DQ8" s="3">
        <f>Sheet1!DU7/Sheet1!$H7*Sheet1!$E7</f>
        <v>0</v>
      </c>
      <c r="DR8" s="3">
        <f>Sheet1!DV7/Sheet1!$H7*Sheet1!$E7</f>
        <v>0</v>
      </c>
      <c r="DS8" s="3">
        <f>Sheet1!DW7/Sheet1!$H7*Sheet1!$E7</f>
        <v>0</v>
      </c>
      <c r="DT8" s="3">
        <f>Sheet1!DX7/Sheet1!$H7*Sheet1!$E7</f>
        <v>0</v>
      </c>
      <c r="DU8" s="3">
        <f>Sheet1!DY7/Sheet1!$H7*Sheet1!$E7</f>
        <v>4.0990099009900992E-5</v>
      </c>
      <c r="DV8" s="3">
        <f>Sheet1!DZ7/Sheet1!$H7*Sheet1!$E7</f>
        <v>0</v>
      </c>
      <c r="DW8" s="3">
        <f>Sheet1!EA7/Sheet1!$H7*Sheet1!$E7</f>
        <v>4.9009900990099007E-5</v>
      </c>
      <c r="DY8">
        <f>Sheet1!E7/2000*Sheet1!EC7</f>
        <v>0.11249999999999999</v>
      </c>
    </row>
    <row r="9" spans="1:130" ht="14.5" x14ac:dyDescent="0.35">
      <c r="A9" s="1" t="s">
        <v>344</v>
      </c>
      <c r="B9" s="1" t="s">
        <v>271</v>
      </c>
      <c r="C9" s="1">
        <v>34.5</v>
      </c>
      <c r="D9">
        <v>32</v>
      </c>
      <c r="E9" s="3">
        <f>Sheet1!I8/Sheet1!$H8*Sheet1!$E8</f>
        <v>0</v>
      </c>
      <c r="F9" s="3">
        <f>Sheet1!J8/Sheet1!$H8*Sheet1!$E8</f>
        <v>3.1425742574257428E-6</v>
      </c>
      <c r="G9" s="3">
        <f>Sheet1!K8/Sheet1!$H8*Sheet1!$E8</f>
        <v>1.3321782178217824E-3</v>
      </c>
      <c r="H9" s="3">
        <f>Sheet1!L8/Sheet1!$H8*Sheet1!$E8</f>
        <v>4.782178217821782E-5</v>
      </c>
      <c r="I9" s="3">
        <f>Sheet1!M8/Sheet1!$H8*Sheet1!$E8</f>
        <v>0</v>
      </c>
      <c r="J9" s="3">
        <f>Sheet1!N8/Sheet1!$H8*Sheet1!$E8</f>
        <v>2.6301980198019804E-4</v>
      </c>
      <c r="K9" s="3">
        <f>Sheet1!O8/Sheet1!$H8*Sheet1!$E8</f>
        <v>6.4900990099009905E-5</v>
      </c>
      <c r="L9" s="3">
        <f>Sheet1!P8/Sheet1!$H8*Sheet1!$E8</f>
        <v>0</v>
      </c>
      <c r="M9" s="3">
        <f>Sheet1!Q8/Sheet1!$H8*Sheet1!$E8</f>
        <v>0</v>
      </c>
      <c r="N9" s="3">
        <f>Sheet1!R8/Sheet1!$H8*Sheet1!$E8</f>
        <v>2.0495049504950497E-6</v>
      </c>
      <c r="O9" s="3">
        <f>Sheet1!S8/Sheet1!$H8*Sheet1!$E8</f>
        <v>4.4405940594059403E-4</v>
      </c>
      <c r="P9" s="3">
        <f>Sheet1!T8/Sheet1!$H8*Sheet1!$E8</f>
        <v>2.5960396039603965E-3</v>
      </c>
      <c r="Q9" s="3">
        <f>Sheet1!U8/Sheet1!$H8*Sheet1!$E8</f>
        <v>2.6985148514851483E-4</v>
      </c>
      <c r="R9" s="3">
        <f>Sheet1!V8/Sheet1!$H8*Sheet1!$E8</f>
        <v>7.173267326732674E-7</v>
      </c>
      <c r="S9" s="3">
        <f>Sheet1!W8/Sheet1!$H8*Sheet1!$E8</f>
        <v>0</v>
      </c>
      <c r="T9" s="3">
        <f>Sheet1!X8/Sheet1!$H8*Sheet1!$E8</f>
        <v>0</v>
      </c>
      <c r="U9" s="3">
        <f>Sheet1!Y8/Sheet1!$H8*Sheet1!$E8</f>
        <v>0</v>
      </c>
      <c r="V9" s="3">
        <f>Sheet1!Z8/Sheet1!$H8*Sheet1!$E8</f>
        <v>0</v>
      </c>
      <c r="W9" s="3">
        <f>Sheet1!AA8/Sheet1!$H8*Sheet1!$E8</f>
        <v>6.49009900990099E-7</v>
      </c>
      <c r="X9" s="3">
        <f>Sheet1!AB8/Sheet1!$H8*Sheet1!$E8</f>
        <v>0</v>
      </c>
      <c r="Y9" s="3">
        <f>Sheet1!AC8/Sheet1!$H8*Sheet1!$E8</f>
        <v>0</v>
      </c>
      <c r="Z9" s="3">
        <f>Sheet1!AD8/Sheet1!$H8*Sheet1!$E8</f>
        <v>0</v>
      </c>
      <c r="AA9" s="3">
        <f>Sheet1!AE8/Sheet1!$H8*Sheet1!$E8</f>
        <v>0</v>
      </c>
      <c r="AB9" s="3">
        <f>Sheet1!AF8/Sheet1!$H8*Sheet1!$E8</f>
        <v>0</v>
      </c>
      <c r="AC9" s="3">
        <f>Sheet1!AG8/Sheet1!$H8*Sheet1!$E8</f>
        <v>1.1272277227722773E-4</v>
      </c>
      <c r="AD9" s="3">
        <f>Sheet1!AH8/Sheet1!$H8*Sheet1!$E8</f>
        <v>0</v>
      </c>
      <c r="AE9" s="3">
        <f>Sheet1!AI8/Sheet1!$H8*Sheet1!$E8</f>
        <v>0</v>
      </c>
      <c r="AF9" s="3">
        <f>Sheet1!AJ8/Sheet1!$H8*Sheet1!$E8</f>
        <v>0</v>
      </c>
      <c r="AG9" s="3">
        <f>Sheet1!AK8/Sheet1!$H8*Sheet1!$E8</f>
        <v>0</v>
      </c>
      <c r="AH9" s="3">
        <f>Sheet1!AL8/Sheet1!$H8*Sheet1!$E8</f>
        <v>0</v>
      </c>
      <c r="AI9" s="3">
        <f>Sheet1!AM8/Sheet1!$H8*Sheet1!$E8</f>
        <v>0</v>
      </c>
      <c r="AJ9" s="3">
        <f>Sheet1!AN8/Sheet1!$H8*Sheet1!$E8</f>
        <v>0</v>
      </c>
      <c r="AK9" s="3">
        <f>Sheet1!AO8/Sheet1!$H8*Sheet1!$E8</f>
        <v>6.8316831683168326E-5</v>
      </c>
      <c r="AL9" s="3">
        <f>Sheet1!AP8/Sheet1!$H8*Sheet1!$E8</f>
        <v>1.1613861386138616E-3</v>
      </c>
      <c r="AM9" s="3">
        <f>Sheet1!AQ8/Sheet1!$H8*Sheet1!$E8</f>
        <v>1.2980198019801981E-4</v>
      </c>
      <c r="AN9" s="3">
        <f>Sheet1!AR8/Sheet1!$H8*Sheet1!$E8</f>
        <v>8.5396039603960399E-7</v>
      </c>
      <c r="AO9" s="3">
        <f>Sheet1!AS8/Sheet1!$H8*Sheet1!$E8</f>
        <v>1.5029702970297031E-3</v>
      </c>
      <c r="AP9" s="3">
        <f>Sheet1!AT8/Sheet1!$H8*Sheet1!$E8</f>
        <v>0</v>
      </c>
      <c r="AQ9" s="3">
        <f>Sheet1!AU8/Sheet1!$H8*Sheet1!$E8</f>
        <v>0</v>
      </c>
      <c r="AR9" s="3">
        <f>Sheet1!AV8/Sheet1!$H8*Sheet1!$E8</f>
        <v>0</v>
      </c>
      <c r="AS9" s="3">
        <f>Sheet1!AW8/Sheet1!$H8*Sheet1!$E8</f>
        <v>5.1237623762376234E-8</v>
      </c>
      <c r="AT9" s="3">
        <f>Sheet1!AX8/Sheet1!$H8*Sheet1!$E8</f>
        <v>0</v>
      </c>
      <c r="AU9" s="3">
        <f>Sheet1!AY8/Sheet1!$H8*Sheet1!$E8</f>
        <v>1.093069306930693E-5</v>
      </c>
      <c r="AV9" s="3">
        <f>Sheet1!AZ8/Sheet1!$H8*Sheet1!$E8</f>
        <v>0</v>
      </c>
      <c r="AW9" s="3">
        <f>Sheet1!BA8/Sheet1!$H8*Sheet1!$E8</f>
        <v>0</v>
      </c>
      <c r="AX9" s="3">
        <f>Sheet1!BB8/Sheet1!$H8*Sheet1!$E8</f>
        <v>0</v>
      </c>
      <c r="AY9" s="3">
        <f>Sheet1!BC8/Sheet1!$H8*Sheet1!$E8</f>
        <v>0</v>
      </c>
      <c r="AZ9" s="3">
        <f>Sheet1!BD8/Sheet1!$H8*Sheet1!$E8</f>
        <v>0</v>
      </c>
      <c r="BA9" s="3">
        <f>Sheet1!BE8/Sheet1!$H8*Sheet1!$E8</f>
        <v>0</v>
      </c>
      <c r="BB9" s="3">
        <f>Sheet1!BF8/Sheet1!$H8*Sheet1!$E8</f>
        <v>2.5277227722772276E-9</v>
      </c>
      <c r="BC9" s="3">
        <f>Sheet1!BG8/Sheet1!$H8*Sheet1!$E8</f>
        <v>0</v>
      </c>
      <c r="BD9" s="3">
        <f>Sheet1!BH8/Sheet1!$H8*Sheet1!$E8</f>
        <v>0</v>
      </c>
      <c r="BE9" s="3">
        <f>Sheet1!BI8/Sheet1!$H8*Sheet1!$E8</f>
        <v>1.3321782178217822E-5</v>
      </c>
      <c r="BF9" s="3">
        <f>Sheet1!BJ8/Sheet1!$H8*Sheet1!$E8</f>
        <v>0</v>
      </c>
      <c r="BG9" s="3">
        <f>Sheet1!BK8/Sheet1!$H8*Sheet1!$E8</f>
        <v>2.2544554455445548E-6</v>
      </c>
      <c r="BH9" s="3">
        <f>Sheet1!BL8/Sheet1!$H8*Sheet1!$E8</f>
        <v>2.3569306930693069E-6</v>
      </c>
      <c r="BI9" s="3">
        <f>Sheet1!BM8/Sheet1!$H8*Sheet1!$E8</f>
        <v>2.0495049504950496E-3</v>
      </c>
      <c r="BJ9" s="3">
        <f>Sheet1!BN8/Sheet1!$H8*Sheet1!$E8</f>
        <v>3.7574257425742573E-10</v>
      </c>
      <c r="BK9" s="3">
        <f>Sheet1!BO8/Sheet1!$H8*Sheet1!$E8</f>
        <v>0</v>
      </c>
      <c r="BL9" s="3">
        <f>Sheet1!BP8/Sheet1!$H8*Sheet1!$E8</f>
        <v>0</v>
      </c>
      <c r="BM9" s="3">
        <f>Sheet1!BQ8/Sheet1!$H8*Sheet1!$E8</f>
        <v>0</v>
      </c>
      <c r="BN9" s="3">
        <f>Sheet1!BR8/Sheet1!$H8*Sheet1!$E8</f>
        <v>0</v>
      </c>
      <c r="BO9" s="3">
        <f>Sheet1!BS8/Sheet1!$H8*Sheet1!$E8</f>
        <v>0</v>
      </c>
      <c r="BP9" s="3">
        <f>Sheet1!BT8/Sheet1!$H8*Sheet1!$E8</f>
        <v>0</v>
      </c>
      <c r="BQ9" s="3">
        <f>Sheet1!BU8/Sheet1!$H8*Sheet1!$E8</f>
        <v>0</v>
      </c>
      <c r="BR9" s="3">
        <f>Sheet1!BV8/Sheet1!$H8*Sheet1!$E8</f>
        <v>4.0990099009900994E-11</v>
      </c>
      <c r="BS9" s="3">
        <f>Sheet1!BW8/Sheet1!$H8*Sheet1!$E8</f>
        <v>5.4653465346534655E-11</v>
      </c>
      <c r="BT9" s="3">
        <f>Sheet1!BX8/Sheet1!$H8*Sheet1!$E8</f>
        <v>4.0990099009900994E-11</v>
      </c>
      <c r="BU9" s="3">
        <f>Sheet1!BY8/Sheet1!$H8*Sheet1!$E8</f>
        <v>0</v>
      </c>
      <c r="BV9" s="3">
        <f>Sheet1!BZ8/Sheet1!$H8*Sheet1!$E8</f>
        <v>0</v>
      </c>
      <c r="BW9" s="3">
        <f>Sheet1!CA8/Sheet1!$H8*Sheet1!$E8</f>
        <v>0</v>
      </c>
      <c r="BX9" s="3">
        <f>Sheet1!CB8/Sheet1!$H8*Sheet1!$E8</f>
        <v>0</v>
      </c>
      <c r="BY9" s="3">
        <f>Sheet1!CC8/Sheet1!$H8*Sheet1!$E8</f>
        <v>0</v>
      </c>
      <c r="BZ9" s="3">
        <f>Sheet1!CD8/Sheet1!$H8*Sheet1!$E8</f>
        <v>1.0589108910891091E-3</v>
      </c>
      <c r="CA9" s="3">
        <f>Sheet1!CE8/Sheet1!$H8*Sheet1!$E8</f>
        <v>0</v>
      </c>
      <c r="CB9" s="3">
        <f>Sheet1!CF8/Sheet1!$H8*Sheet1!$E8</f>
        <v>0</v>
      </c>
      <c r="CC9" s="3">
        <f>Sheet1!CG8/Sheet1!$H8*Sheet1!$E8</f>
        <v>0</v>
      </c>
      <c r="CD9" s="3">
        <f>Sheet1!CH8/Sheet1!$H8*Sheet1!$E8</f>
        <v>0.12980198019801981</v>
      </c>
      <c r="CE9" s="3">
        <f>Sheet1!CI8/Sheet1!$H8*Sheet1!$E8</f>
        <v>3.7574257425742582E-3</v>
      </c>
      <c r="CF9" s="3">
        <f>Sheet1!CJ8/Sheet1!$H8*Sheet1!$E8</f>
        <v>0</v>
      </c>
      <c r="CG9" s="3">
        <f>Sheet1!CK8/Sheet1!$H8*Sheet1!$E8</f>
        <v>0</v>
      </c>
      <c r="CH9" s="3">
        <f>Sheet1!CL8/Sheet1!$H8*Sheet1!$E8</f>
        <v>0</v>
      </c>
      <c r="CI9" s="3">
        <f>Sheet1!CM8/Sheet1!$H8*Sheet1!$E8</f>
        <v>0</v>
      </c>
      <c r="CJ9" s="3">
        <f>Sheet1!CN8/Sheet1!$H8*Sheet1!$E8</f>
        <v>0</v>
      </c>
      <c r="CK9" s="3">
        <f>Sheet1!CO8/Sheet1!$H8*Sheet1!$E8</f>
        <v>3.4158415841584163E-5</v>
      </c>
      <c r="CL9" s="3">
        <f>Sheet1!CP8/Sheet1!$H8*Sheet1!$E8</f>
        <v>0</v>
      </c>
      <c r="CM9" s="3">
        <f>Sheet1!CQ8/Sheet1!$H8*Sheet1!$E8</f>
        <v>0</v>
      </c>
      <c r="CN9" s="3">
        <f>Sheet1!CR8/Sheet1!$H8*Sheet1!$E8</f>
        <v>0</v>
      </c>
      <c r="CO9" s="3">
        <f>Sheet1!CS8/Sheet1!$H8*Sheet1!$E8</f>
        <v>2.4252475247524752E-5</v>
      </c>
      <c r="CP9" s="3">
        <f>Sheet1!CT8/Sheet1!$H8*Sheet1!$E8</f>
        <v>2.8009900990099011E-3</v>
      </c>
      <c r="CQ9" s="3">
        <f>Sheet1!CU8/Sheet1!$H8*Sheet1!$E8</f>
        <v>0</v>
      </c>
      <c r="CR9" s="3">
        <f>Sheet1!CV8/Sheet1!$H8*Sheet1!$E8</f>
        <v>0</v>
      </c>
      <c r="CS9" s="3">
        <f>Sheet1!CW8/Sheet1!$H8*Sheet1!$E8</f>
        <v>0</v>
      </c>
      <c r="CT9" s="3">
        <f>Sheet1!CX8/Sheet1!$H8*Sheet1!$E8</f>
        <v>0</v>
      </c>
      <c r="CU9" s="3">
        <f>Sheet1!CY8/Sheet1!$H8*Sheet1!$E8</f>
        <v>1.707920792079208E-9</v>
      </c>
      <c r="CV9" s="3">
        <f>Sheet1!CZ8/Sheet1!$H8*Sheet1!$E8</f>
        <v>9.5643564356435649E-11</v>
      </c>
      <c r="CW9" s="3">
        <f>Sheet1!DA8/Sheet1!$H8*Sheet1!$E8</f>
        <v>0</v>
      </c>
      <c r="CX9" s="3">
        <f>Sheet1!DB8/Sheet1!$H8*Sheet1!$E8</f>
        <v>4.7821782178217825E-11</v>
      </c>
      <c r="CY9" s="3">
        <f>Sheet1!DC8/Sheet1!$H8*Sheet1!$E8</f>
        <v>6.1485148514851485E-11</v>
      </c>
      <c r="CZ9" s="3">
        <f>Sheet1!DD8/Sheet1!$H8*Sheet1!$E8</f>
        <v>0</v>
      </c>
      <c r="DA9" s="3">
        <f>Sheet1!DE8/Sheet1!$H8*Sheet1!$E8</f>
        <v>1.1272277227722773E-4</v>
      </c>
      <c r="DB9" s="3">
        <f>Sheet1!DF8/Sheet1!$H8*Sheet1!$E8</f>
        <v>8.5396039603960408E-6</v>
      </c>
      <c r="DC9" s="3">
        <f>Sheet1!DG8/Sheet1!$H8*Sheet1!$E8</f>
        <v>0</v>
      </c>
      <c r="DD9" s="3">
        <f>Sheet1!DH8/Sheet1!$H8*Sheet1!$E8</f>
        <v>0</v>
      </c>
      <c r="DE9" s="3">
        <f>Sheet1!DI8/Sheet1!$H8*Sheet1!$E8</f>
        <v>0</v>
      </c>
      <c r="DF9" s="3">
        <f>Sheet1!DJ8/Sheet1!$H8*Sheet1!$E8</f>
        <v>0</v>
      </c>
      <c r="DG9" s="3">
        <f>Sheet1!DK8/Sheet1!$H8*Sheet1!$E8</f>
        <v>0</v>
      </c>
      <c r="DH9" s="3">
        <f>Sheet1!DL8/Sheet1!$H8*Sheet1!$E8</f>
        <v>0</v>
      </c>
      <c r="DI9" s="3">
        <f>Sheet1!DM8/Sheet1!$H8*Sheet1!$E8</f>
        <v>0</v>
      </c>
      <c r="DJ9" s="3">
        <f>Sheet1!DN8/Sheet1!$H8*Sheet1!$E8</f>
        <v>2.1861386138613862E-10</v>
      </c>
      <c r="DK9" s="3">
        <f>Sheet1!DO8/Sheet1!$H8*Sheet1!$E8</f>
        <v>0</v>
      </c>
      <c r="DL9" s="3">
        <f>Sheet1!DP8/Sheet1!$H8*Sheet1!$E8</f>
        <v>8.5396039603960404E-5</v>
      </c>
      <c r="DM9" s="3">
        <f>Sheet1!DQ8/Sheet1!$H8*Sheet1!$E8</f>
        <v>0</v>
      </c>
      <c r="DN9" s="3">
        <f>Sheet1!DR8/Sheet1!$H8*Sheet1!$E8</f>
        <v>0</v>
      </c>
      <c r="DO9" s="3">
        <f>Sheet1!DS8/Sheet1!$H8*Sheet1!$E8</f>
        <v>0</v>
      </c>
      <c r="DP9" s="3">
        <f>Sheet1!DT8/Sheet1!$H8*Sheet1!$E8</f>
        <v>0</v>
      </c>
      <c r="DQ9" s="3">
        <f>Sheet1!DU8/Sheet1!$H8*Sheet1!$E8</f>
        <v>0</v>
      </c>
      <c r="DR9" s="3">
        <f>Sheet1!DV8/Sheet1!$H8*Sheet1!$E8</f>
        <v>0</v>
      </c>
      <c r="DS9" s="3">
        <f>Sheet1!DW8/Sheet1!$H8*Sheet1!$E8</f>
        <v>0</v>
      </c>
      <c r="DT9" s="3">
        <f>Sheet1!DX8/Sheet1!$H8*Sheet1!$E8</f>
        <v>0</v>
      </c>
      <c r="DU9" s="3">
        <f>Sheet1!DY8/Sheet1!$H8*Sheet1!$E8</f>
        <v>1.5712871287128713E-5</v>
      </c>
      <c r="DV9" s="3">
        <f>Sheet1!DZ8/Sheet1!$H8*Sheet1!$E8</f>
        <v>0</v>
      </c>
      <c r="DW9" s="3">
        <f>Sheet1!EA8/Sheet1!$H8*Sheet1!$E8</f>
        <v>1.8787128712871285E-5</v>
      </c>
      <c r="DY9">
        <f>Sheet1!E8/2000*Sheet1!EC8</f>
        <v>4.3125000000000004E-2</v>
      </c>
    </row>
    <row r="10" spans="1:130" ht="14.5" x14ac:dyDescent="0.35">
      <c r="A10" s="1" t="s">
        <v>344</v>
      </c>
      <c r="B10" s="1" t="s">
        <v>273</v>
      </c>
      <c r="C10" s="1">
        <v>11.662449000000001</v>
      </c>
      <c r="D10">
        <v>32</v>
      </c>
      <c r="E10" s="3">
        <f>Sheet1!I9/Sheet1!$H9*Sheet1!$E9</f>
        <v>0</v>
      </c>
      <c r="F10" s="3">
        <f>Sheet1!J9/Sheet1!$H9*Sheet1!$E9</f>
        <v>1.062322087128713E-6</v>
      </c>
      <c r="G10" s="3">
        <f>Sheet1!K9/Sheet1!$H9*Sheet1!$E9</f>
        <v>4.5033218910891094E-4</v>
      </c>
      <c r="H10" s="3">
        <f>Sheet1!L9/Sheet1!$H9*Sheet1!$E9</f>
        <v>1.6165770891089108E-5</v>
      </c>
      <c r="I10" s="3">
        <f>Sheet1!M9/Sheet1!$H9*Sheet1!$E9</f>
        <v>0</v>
      </c>
      <c r="J10" s="3">
        <f>Sheet1!N9/Sheet1!$H9*Sheet1!$E9</f>
        <v>8.8911739900990116E-5</v>
      </c>
      <c r="K10" s="3">
        <f>Sheet1!O9/Sheet1!$H9*Sheet1!$E9</f>
        <v>2.1939260495049506E-5</v>
      </c>
      <c r="L10" s="3">
        <f>Sheet1!P9/Sheet1!$H9*Sheet1!$E9</f>
        <v>0</v>
      </c>
      <c r="M10" s="3">
        <f>Sheet1!Q9/Sheet1!$H9*Sheet1!$E9</f>
        <v>0</v>
      </c>
      <c r="N10" s="3">
        <f>Sheet1!R9/Sheet1!$H9*Sheet1!$E9</f>
        <v>6.9281875247524753E-7</v>
      </c>
      <c r="O10" s="3">
        <f>Sheet1!S9/Sheet1!$H9*Sheet1!$E9</f>
        <v>1.5011072970297031E-4</v>
      </c>
      <c r="P10" s="3">
        <f>Sheet1!T9/Sheet1!$H9*Sheet1!$E9</f>
        <v>8.7757041980198033E-4</v>
      </c>
      <c r="Q10" s="3">
        <f>Sheet1!U9/Sheet1!$H9*Sheet1!$E9</f>
        <v>9.1221135742574258E-5</v>
      </c>
      <c r="R10" s="3">
        <f>Sheet1!V9/Sheet1!$H9*Sheet1!$E9</f>
        <v>2.4248656336633669E-7</v>
      </c>
      <c r="S10" s="3">
        <f>Sheet1!W9/Sheet1!$H9*Sheet1!$E9</f>
        <v>0</v>
      </c>
      <c r="T10" s="3">
        <f>Sheet1!X9/Sheet1!$H9*Sheet1!$E9</f>
        <v>0</v>
      </c>
      <c r="U10" s="3">
        <f>Sheet1!Y9/Sheet1!$H9*Sheet1!$E9</f>
        <v>0</v>
      </c>
      <c r="V10" s="3">
        <f>Sheet1!Z9/Sheet1!$H9*Sheet1!$E9</f>
        <v>0</v>
      </c>
      <c r="W10" s="3">
        <f>Sheet1!AA9/Sheet1!$H9*Sheet1!$E9</f>
        <v>2.1939260495049506E-7</v>
      </c>
      <c r="X10" s="3">
        <f>Sheet1!AB9/Sheet1!$H9*Sheet1!$E9</f>
        <v>0</v>
      </c>
      <c r="Y10" s="3">
        <f>Sheet1!AC9/Sheet1!$H9*Sheet1!$E9</f>
        <v>0</v>
      </c>
      <c r="Z10" s="3">
        <f>Sheet1!AD9/Sheet1!$H9*Sheet1!$E9</f>
        <v>0</v>
      </c>
      <c r="AA10" s="3">
        <f>Sheet1!AE9/Sheet1!$H9*Sheet1!$E9</f>
        <v>0</v>
      </c>
      <c r="AB10" s="3">
        <f>Sheet1!AF9/Sheet1!$H9*Sheet1!$E9</f>
        <v>0</v>
      </c>
      <c r="AC10" s="3">
        <f>Sheet1!AG9/Sheet1!$H9*Sheet1!$E9</f>
        <v>3.8105031386138617E-5</v>
      </c>
      <c r="AD10" s="3">
        <f>Sheet1!AH9/Sheet1!$H9*Sheet1!$E9</f>
        <v>0</v>
      </c>
      <c r="AE10" s="3">
        <f>Sheet1!AI9/Sheet1!$H9*Sheet1!$E9</f>
        <v>0</v>
      </c>
      <c r="AF10" s="3">
        <f>Sheet1!AJ9/Sheet1!$H9*Sheet1!$E9</f>
        <v>0</v>
      </c>
      <c r="AG10" s="3">
        <f>Sheet1!AK9/Sheet1!$H9*Sheet1!$E9</f>
        <v>0</v>
      </c>
      <c r="AH10" s="3">
        <f>Sheet1!AL9/Sheet1!$H9*Sheet1!$E9</f>
        <v>0</v>
      </c>
      <c r="AI10" s="3">
        <f>Sheet1!AM9/Sheet1!$H9*Sheet1!$E9</f>
        <v>0</v>
      </c>
      <c r="AJ10" s="3">
        <f>Sheet1!AN9/Sheet1!$H9*Sheet1!$E9</f>
        <v>0</v>
      </c>
      <c r="AK10" s="3">
        <f>Sheet1!AO9/Sheet1!$H9*Sheet1!$E9</f>
        <v>2.3093958415841587E-5</v>
      </c>
      <c r="AL10" s="3">
        <f>Sheet1!AP9/Sheet1!$H9*Sheet1!$E9</f>
        <v>3.92597293069307E-4</v>
      </c>
      <c r="AM10" s="3">
        <f>Sheet1!AQ9/Sheet1!$H9*Sheet1!$E9</f>
        <v>4.3878520990099012E-5</v>
      </c>
      <c r="AN10" s="3">
        <f>Sheet1!AR9/Sheet1!$H9*Sheet1!$E9</f>
        <v>2.8867448019801984E-7</v>
      </c>
      <c r="AO10" s="3">
        <f>Sheet1!AS9/Sheet1!$H9*Sheet1!$E9</f>
        <v>5.0806708514851493E-4</v>
      </c>
      <c r="AP10" s="3">
        <f>Sheet1!AT9/Sheet1!$H9*Sheet1!$E9</f>
        <v>0</v>
      </c>
      <c r="AQ10" s="3">
        <f>Sheet1!AU9/Sheet1!$H9*Sheet1!$E9</f>
        <v>0</v>
      </c>
      <c r="AR10" s="3">
        <f>Sheet1!AV9/Sheet1!$H9*Sheet1!$E9</f>
        <v>0</v>
      </c>
      <c r="AS10" s="3">
        <f>Sheet1!AW9/Sheet1!$H9*Sheet1!$E9</f>
        <v>1.7320468811881188E-8</v>
      </c>
      <c r="AT10" s="3">
        <f>Sheet1!AX9/Sheet1!$H9*Sheet1!$E9</f>
        <v>0</v>
      </c>
      <c r="AU10" s="3">
        <f>Sheet1!AY9/Sheet1!$H9*Sheet1!$E9</f>
        <v>3.6950333465346534E-6</v>
      </c>
      <c r="AV10" s="3">
        <f>Sheet1!AZ9/Sheet1!$H9*Sheet1!$E9</f>
        <v>0</v>
      </c>
      <c r="AW10" s="3">
        <f>Sheet1!BA9/Sheet1!$H9*Sheet1!$E9</f>
        <v>0</v>
      </c>
      <c r="AX10" s="3">
        <f>Sheet1!BB9/Sheet1!$H9*Sheet1!$E9</f>
        <v>0</v>
      </c>
      <c r="AY10" s="3">
        <f>Sheet1!BC9/Sheet1!$H9*Sheet1!$E9</f>
        <v>0</v>
      </c>
      <c r="AZ10" s="3">
        <f>Sheet1!BD9/Sheet1!$H9*Sheet1!$E9</f>
        <v>0</v>
      </c>
      <c r="BA10" s="3">
        <f>Sheet1!BE9/Sheet1!$H9*Sheet1!$E9</f>
        <v>0</v>
      </c>
      <c r="BB10" s="3">
        <f>Sheet1!BF9/Sheet1!$H9*Sheet1!$E9</f>
        <v>8.5447646138613869E-10</v>
      </c>
      <c r="BC10" s="3">
        <f>Sheet1!BG9/Sheet1!$H9*Sheet1!$E9</f>
        <v>0</v>
      </c>
      <c r="BD10" s="3">
        <f>Sheet1!BH9/Sheet1!$H9*Sheet1!$E9</f>
        <v>0</v>
      </c>
      <c r="BE10" s="3">
        <f>Sheet1!BI9/Sheet1!$H9*Sheet1!$E9</f>
        <v>4.5033218910891092E-6</v>
      </c>
      <c r="BF10" s="3">
        <f>Sheet1!BJ9/Sheet1!$H9*Sheet1!$E9</f>
        <v>0</v>
      </c>
      <c r="BG10" s="3">
        <f>Sheet1!BK9/Sheet1!$H9*Sheet1!$E9</f>
        <v>7.6210062772277239E-7</v>
      </c>
      <c r="BH10" s="3">
        <f>Sheet1!BL9/Sheet1!$H9*Sheet1!$E9</f>
        <v>7.9674156534653477E-7</v>
      </c>
      <c r="BI10" s="3">
        <f>Sheet1!BM9/Sheet1!$H9*Sheet1!$E9</f>
        <v>6.9281875247524758E-4</v>
      </c>
      <c r="BJ10" s="3">
        <f>Sheet1!BN9/Sheet1!$H9*Sheet1!$E9</f>
        <v>1.2701677128712873E-10</v>
      </c>
      <c r="BK10" s="3">
        <f>Sheet1!BO9/Sheet1!$H9*Sheet1!$E9</f>
        <v>0</v>
      </c>
      <c r="BL10" s="3">
        <f>Sheet1!BP9/Sheet1!$H9*Sheet1!$E9</f>
        <v>0</v>
      </c>
      <c r="BM10" s="3">
        <f>Sheet1!BQ9/Sheet1!$H9*Sheet1!$E9</f>
        <v>0</v>
      </c>
      <c r="BN10" s="3">
        <f>Sheet1!BR9/Sheet1!$H9*Sheet1!$E9</f>
        <v>0</v>
      </c>
      <c r="BO10" s="3">
        <f>Sheet1!BS9/Sheet1!$H9*Sheet1!$E9</f>
        <v>0</v>
      </c>
      <c r="BP10" s="3">
        <f>Sheet1!BT9/Sheet1!$H9*Sheet1!$E9</f>
        <v>0</v>
      </c>
      <c r="BQ10" s="3">
        <f>Sheet1!BU9/Sheet1!$H9*Sheet1!$E9</f>
        <v>0</v>
      </c>
      <c r="BR10" s="3">
        <f>Sheet1!BV9/Sheet1!$H9*Sheet1!$E9</f>
        <v>1.3856375049504953E-11</v>
      </c>
      <c r="BS10" s="3">
        <f>Sheet1!BW9/Sheet1!$H9*Sheet1!$E9</f>
        <v>1.8475166732673268E-11</v>
      </c>
      <c r="BT10" s="3">
        <f>Sheet1!BX9/Sheet1!$H9*Sheet1!$E9</f>
        <v>1.3856375049504953E-11</v>
      </c>
      <c r="BU10" s="3">
        <f>Sheet1!BY9/Sheet1!$H9*Sheet1!$E9</f>
        <v>0</v>
      </c>
      <c r="BV10" s="3">
        <f>Sheet1!BZ9/Sheet1!$H9*Sheet1!$E9</f>
        <v>0</v>
      </c>
      <c r="BW10" s="3">
        <f>Sheet1!CA9/Sheet1!$H9*Sheet1!$E9</f>
        <v>0</v>
      </c>
      <c r="BX10" s="3">
        <f>Sheet1!CB9/Sheet1!$H9*Sheet1!$E9</f>
        <v>0</v>
      </c>
      <c r="BY10" s="3">
        <f>Sheet1!CC9/Sheet1!$H9*Sheet1!$E9</f>
        <v>0</v>
      </c>
      <c r="BZ10" s="3">
        <f>Sheet1!CD9/Sheet1!$H9*Sheet1!$E9</f>
        <v>3.5795635544554462E-4</v>
      </c>
      <c r="CA10" s="3">
        <f>Sheet1!CE9/Sheet1!$H9*Sheet1!$E9</f>
        <v>0</v>
      </c>
      <c r="CB10" s="3">
        <f>Sheet1!CF9/Sheet1!$H9*Sheet1!$E9</f>
        <v>0</v>
      </c>
      <c r="CC10" s="3">
        <f>Sheet1!CG9/Sheet1!$H9*Sheet1!$E9</f>
        <v>0</v>
      </c>
      <c r="CD10" s="3">
        <f>Sheet1!CH9/Sheet1!$H9*Sheet1!$E9</f>
        <v>4.3878520990099007E-2</v>
      </c>
      <c r="CE10" s="3">
        <f>Sheet1!CI9/Sheet1!$H9*Sheet1!$E9</f>
        <v>1.2701677128712874E-3</v>
      </c>
      <c r="CF10" s="3">
        <f>Sheet1!CJ9/Sheet1!$H9*Sheet1!$E9</f>
        <v>0</v>
      </c>
      <c r="CG10" s="3">
        <f>Sheet1!CK9/Sheet1!$H9*Sheet1!$E9</f>
        <v>0</v>
      </c>
      <c r="CH10" s="3">
        <f>Sheet1!CL9/Sheet1!$H9*Sheet1!$E9</f>
        <v>0</v>
      </c>
      <c r="CI10" s="3">
        <f>Sheet1!CM9/Sheet1!$H9*Sheet1!$E9</f>
        <v>0</v>
      </c>
      <c r="CJ10" s="3">
        <f>Sheet1!CN9/Sheet1!$H9*Sheet1!$E9</f>
        <v>0</v>
      </c>
      <c r="CK10" s="3">
        <f>Sheet1!CO9/Sheet1!$H9*Sheet1!$E9</f>
        <v>1.1546979207920794E-5</v>
      </c>
      <c r="CL10" s="3">
        <f>Sheet1!CP9/Sheet1!$H9*Sheet1!$E9</f>
        <v>0</v>
      </c>
      <c r="CM10" s="3">
        <f>Sheet1!CQ9/Sheet1!$H9*Sheet1!$E9</f>
        <v>0</v>
      </c>
      <c r="CN10" s="3">
        <f>Sheet1!CR9/Sheet1!$H9*Sheet1!$E9</f>
        <v>0</v>
      </c>
      <c r="CO10" s="3">
        <f>Sheet1!CS9/Sheet1!$H9*Sheet1!$E9</f>
        <v>8.198355237623763E-6</v>
      </c>
      <c r="CP10" s="3">
        <f>Sheet1!CT9/Sheet1!$H9*Sheet1!$E9</f>
        <v>9.4685229504950499E-4</v>
      </c>
      <c r="CQ10" s="3">
        <f>Sheet1!CU9/Sheet1!$H9*Sheet1!$E9</f>
        <v>0</v>
      </c>
      <c r="CR10" s="3">
        <f>Sheet1!CV9/Sheet1!$H9*Sheet1!$E9</f>
        <v>0</v>
      </c>
      <c r="CS10" s="3">
        <f>Sheet1!CW9/Sheet1!$H9*Sheet1!$E9</f>
        <v>0</v>
      </c>
      <c r="CT10" s="3">
        <f>Sheet1!CX9/Sheet1!$H9*Sheet1!$E9</f>
        <v>0</v>
      </c>
      <c r="CU10" s="3">
        <f>Sheet1!CY9/Sheet1!$H9*Sheet1!$E9</f>
        <v>5.773489603960397E-10</v>
      </c>
      <c r="CV10" s="3">
        <f>Sheet1!CZ9/Sheet1!$H9*Sheet1!$E9</f>
        <v>3.2331541782178224E-11</v>
      </c>
      <c r="CW10" s="3">
        <f>Sheet1!DA9/Sheet1!$H9*Sheet1!$E9</f>
        <v>0</v>
      </c>
      <c r="CX10" s="3">
        <f>Sheet1!DB9/Sheet1!$H9*Sheet1!$E9</f>
        <v>1.6165770891089112E-11</v>
      </c>
      <c r="CY10" s="3">
        <f>Sheet1!DC9/Sheet1!$H9*Sheet1!$E9</f>
        <v>2.0784562574257427E-11</v>
      </c>
      <c r="CZ10" s="3">
        <f>Sheet1!DD9/Sheet1!$H9*Sheet1!$E9</f>
        <v>0</v>
      </c>
      <c r="DA10" s="3">
        <f>Sheet1!DE9/Sheet1!$H9*Sheet1!$E9</f>
        <v>3.8105031386138617E-5</v>
      </c>
      <c r="DB10" s="3">
        <f>Sheet1!DF9/Sheet1!$H9*Sheet1!$E9</f>
        <v>2.8867448019801984E-6</v>
      </c>
      <c r="DC10" s="3">
        <f>Sheet1!DG9/Sheet1!$H9*Sheet1!$E9</f>
        <v>0</v>
      </c>
      <c r="DD10" s="3">
        <f>Sheet1!DH9/Sheet1!$H9*Sheet1!$E9</f>
        <v>0</v>
      </c>
      <c r="DE10" s="3">
        <f>Sheet1!DI9/Sheet1!$H9*Sheet1!$E9</f>
        <v>0</v>
      </c>
      <c r="DF10" s="3">
        <f>Sheet1!DJ9/Sheet1!$H9*Sheet1!$E9</f>
        <v>0</v>
      </c>
      <c r="DG10" s="3">
        <f>Sheet1!DK9/Sheet1!$H9*Sheet1!$E9</f>
        <v>0</v>
      </c>
      <c r="DH10" s="3">
        <f>Sheet1!DL9/Sheet1!$H9*Sheet1!$E9</f>
        <v>0</v>
      </c>
      <c r="DI10" s="3">
        <f>Sheet1!DM9/Sheet1!$H9*Sheet1!$E9</f>
        <v>0</v>
      </c>
      <c r="DJ10" s="3">
        <f>Sheet1!DN9/Sheet1!$H9*Sheet1!$E9</f>
        <v>7.3900666930693072E-11</v>
      </c>
      <c r="DK10" s="3">
        <f>Sheet1!DO9/Sheet1!$H9*Sheet1!$E9</f>
        <v>0</v>
      </c>
      <c r="DL10" s="3">
        <f>Sheet1!DP9/Sheet1!$H9*Sheet1!$E9</f>
        <v>2.8867448019801982E-5</v>
      </c>
      <c r="DM10" s="3">
        <f>Sheet1!DQ9/Sheet1!$H9*Sheet1!$E9</f>
        <v>0</v>
      </c>
      <c r="DN10" s="3">
        <f>Sheet1!DR9/Sheet1!$H9*Sheet1!$E9</f>
        <v>0</v>
      </c>
      <c r="DO10" s="3">
        <f>Sheet1!DS9/Sheet1!$H9*Sheet1!$E9</f>
        <v>0</v>
      </c>
      <c r="DP10" s="3">
        <f>Sheet1!DT9/Sheet1!$H9*Sheet1!$E9</f>
        <v>0</v>
      </c>
      <c r="DQ10" s="3">
        <f>Sheet1!DU9/Sheet1!$H9*Sheet1!$E9</f>
        <v>0</v>
      </c>
      <c r="DR10" s="3">
        <f>Sheet1!DV9/Sheet1!$H9*Sheet1!$E9</f>
        <v>0</v>
      </c>
      <c r="DS10" s="3">
        <f>Sheet1!DW9/Sheet1!$H9*Sheet1!$E9</f>
        <v>0</v>
      </c>
      <c r="DT10" s="3">
        <f>Sheet1!DX9/Sheet1!$H9*Sheet1!$E9</f>
        <v>0</v>
      </c>
      <c r="DU10" s="3">
        <f>Sheet1!DY9/Sheet1!$H9*Sheet1!$E9</f>
        <v>5.3116104356435654E-6</v>
      </c>
      <c r="DV10" s="3">
        <f>Sheet1!DZ9/Sheet1!$H9*Sheet1!$E9</f>
        <v>0</v>
      </c>
      <c r="DW10" s="3">
        <f>Sheet1!EA9/Sheet1!$H9*Sheet1!$E9</f>
        <v>6.3508385643564357E-6</v>
      </c>
      <c r="DY10">
        <f>Sheet1!E9/2000*Sheet1!EC9</f>
        <v>1.457806125E-2</v>
      </c>
    </row>
    <row r="11" spans="1:130" ht="14.5" x14ac:dyDescent="0.35">
      <c r="A11" s="1" t="s">
        <v>344</v>
      </c>
      <c r="B11" s="1" t="s">
        <v>275</v>
      </c>
      <c r="C11" s="1">
        <v>233.75</v>
      </c>
      <c r="D11">
        <v>32</v>
      </c>
      <c r="E11" s="3">
        <f>Sheet1!I10/Sheet1!$H10*Sheet1!$E10</f>
        <v>5.9839999999999998E-6</v>
      </c>
      <c r="F11" s="3">
        <f>Sheet1!J10/Sheet1!$H10*Sheet1!$E10</f>
        <v>6.5449999999999992E-5</v>
      </c>
      <c r="G11" s="3">
        <f>Sheet1!K10/Sheet1!$H10*Sheet1!$E10</f>
        <v>0</v>
      </c>
      <c r="H11" s="3">
        <f>Sheet1!L10/Sheet1!$H10*Sheet1!$E10</f>
        <v>2.2440000000000002E-2</v>
      </c>
      <c r="I11" s="3">
        <f>Sheet1!M10/Sheet1!$H10*Sheet1!$E10</f>
        <v>0</v>
      </c>
      <c r="J11" s="3">
        <f>Sheet1!N10/Sheet1!$H10*Sheet1!$E10</f>
        <v>0</v>
      </c>
      <c r="K11" s="3">
        <f>Sheet1!O10/Sheet1!$H10*Sheet1!$E10</f>
        <v>1.7577999999999999E-3</v>
      </c>
      <c r="L11" s="3">
        <f>Sheet1!P10/Sheet1!$H10*Sheet1!$E10</f>
        <v>0</v>
      </c>
      <c r="M11" s="3">
        <f>Sheet1!Q10/Sheet1!$H10*Sheet1!$E10</f>
        <v>0</v>
      </c>
      <c r="N11" s="3">
        <f>Sheet1!R10/Sheet1!$H10*Sheet1!$E10</f>
        <v>9.3500000000000003E-6</v>
      </c>
      <c r="O11" s="3">
        <f>Sheet1!S10/Sheet1!$H10*Sheet1!$E10</f>
        <v>5.4230000000000001E-4</v>
      </c>
      <c r="P11" s="3">
        <f>Sheet1!T10/Sheet1!$H10*Sheet1!$E10</f>
        <v>0</v>
      </c>
      <c r="Q11" s="3">
        <f>Sheet1!U10/Sheet1!$H10*Sheet1!$E10</f>
        <v>2.6179999999999997E-3</v>
      </c>
      <c r="R11" s="3">
        <f>Sheet1!V10/Sheet1!$H10*Sheet1!$E10</f>
        <v>0</v>
      </c>
      <c r="S11" s="3">
        <f>Sheet1!W10/Sheet1!$H10*Sheet1!$E10</f>
        <v>0</v>
      </c>
      <c r="T11" s="3">
        <f>Sheet1!X10/Sheet1!$H10*Sheet1!$E10</f>
        <v>0</v>
      </c>
      <c r="U11" s="3">
        <f>Sheet1!Y10/Sheet1!$H10*Sheet1!$E10</f>
        <v>0</v>
      </c>
      <c r="V11" s="3">
        <f>Sheet1!Z10/Sheet1!$H10*Sheet1!$E10</f>
        <v>0</v>
      </c>
      <c r="W11" s="3">
        <f>Sheet1!AA10/Sheet1!$H10*Sheet1!$E10</f>
        <v>0</v>
      </c>
      <c r="X11" s="3">
        <f>Sheet1!AB10/Sheet1!$H10*Sheet1!$E10</f>
        <v>0</v>
      </c>
      <c r="Y11" s="3">
        <f>Sheet1!AC10/Sheet1!$H10*Sheet1!$E10</f>
        <v>0</v>
      </c>
      <c r="Z11" s="3">
        <f>Sheet1!AD10/Sheet1!$H10*Sheet1!$E10</f>
        <v>0</v>
      </c>
      <c r="AA11" s="3">
        <f>Sheet1!AE10/Sheet1!$H10*Sheet1!$E10</f>
        <v>0</v>
      </c>
      <c r="AB11" s="3">
        <f>Sheet1!AF10/Sheet1!$H10*Sheet1!$E10</f>
        <v>0</v>
      </c>
      <c r="AC11" s="3">
        <f>Sheet1!AG10/Sheet1!$H10*Sheet1!$E10</f>
        <v>0</v>
      </c>
      <c r="AD11" s="3">
        <f>Sheet1!AH10/Sheet1!$H10*Sheet1!$E10</f>
        <v>0</v>
      </c>
      <c r="AE11" s="3">
        <f>Sheet1!AI10/Sheet1!$H10*Sheet1!$E10</f>
        <v>0</v>
      </c>
      <c r="AF11" s="3">
        <f>Sheet1!AJ10/Sheet1!$H10*Sheet1!$E10</f>
        <v>0</v>
      </c>
      <c r="AG11" s="3">
        <f>Sheet1!AK10/Sheet1!$H10*Sheet1!$E10</f>
        <v>0</v>
      </c>
      <c r="AH11" s="3">
        <f>Sheet1!AL10/Sheet1!$H10*Sheet1!$E10</f>
        <v>0</v>
      </c>
      <c r="AI11" s="3">
        <f>Sheet1!AM10/Sheet1!$H10*Sheet1!$E10</f>
        <v>0</v>
      </c>
      <c r="AJ11" s="3">
        <f>Sheet1!AN10/Sheet1!$H10*Sheet1!$E10</f>
        <v>0</v>
      </c>
      <c r="AK11" s="3">
        <f>Sheet1!AO10/Sheet1!$H10*Sheet1!$E10</f>
        <v>0</v>
      </c>
      <c r="AL11" s="3">
        <f>Sheet1!AP10/Sheet1!$H10*Sheet1!$E10</f>
        <v>1.7577999999999999E-3</v>
      </c>
      <c r="AM11" s="3">
        <f>Sheet1!AQ10/Sheet1!$H10*Sheet1!$E10</f>
        <v>0</v>
      </c>
      <c r="AN11" s="3">
        <f>Sheet1!AR10/Sheet1!$H10*Sheet1!$E10</f>
        <v>0</v>
      </c>
      <c r="AO11" s="3">
        <f>Sheet1!AS10/Sheet1!$H10*Sheet1!$E10</f>
        <v>0</v>
      </c>
      <c r="AP11" s="3">
        <f>Sheet1!AT10/Sheet1!$H10*Sheet1!$E10</f>
        <v>0</v>
      </c>
      <c r="AQ11" s="3">
        <f>Sheet1!AU10/Sheet1!$H10*Sheet1!$E10</f>
        <v>0</v>
      </c>
      <c r="AR11" s="3">
        <f>Sheet1!AV10/Sheet1!$H10*Sheet1!$E10</f>
        <v>0</v>
      </c>
      <c r="AS11" s="3">
        <f>Sheet1!AW10/Sheet1!$H10*Sheet1!$E10</f>
        <v>0</v>
      </c>
      <c r="AT11" s="3">
        <f>Sheet1!AX10/Sheet1!$H10*Sheet1!$E10</f>
        <v>0</v>
      </c>
      <c r="AU11" s="3">
        <f>Sheet1!AY10/Sheet1!$H10*Sheet1!$E10</f>
        <v>8.0409999999999998E-4</v>
      </c>
      <c r="AV11" s="3">
        <f>Sheet1!AZ10/Sheet1!$H10*Sheet1!$E10</f>
        <v>0</v>
      </c>
      <c r="AW11" s="3">
        <f>Sheet1!BA10/Sheet1!$H10*Sheet1!$E10</f>
        <v>0</v>
      </c>
      <c r="AX11" s="3">
        <f>Sheet1!BB10/Sheet1!$H10*Sheet1!$E10</f>
        <v>5.4229999999999994E-5</v>
      </c>
      <c r="AY11" s="3">
        <f>Sheet1!BC10/Sheet1!$H10*Sheet1!$E10</f>
        <v>0</v>
      </c>
      <c r="AZ11" s="3">
        <f>Sheet1!BD10/Sheet1!$H10*Sheet1!$E10</f>
        <v>0</v>
      </c>
      <c r="BA11" s="3">
        <f>Sheet1!BE10/Sheet1!$H10*Sheet1!$E10</f>
        <v>0</v>
      </c>
      <c r="BB11" s="3">
        <f>Sheet1!BF10/Sheet1!$H10*Sheet1!$E10</f>
        <v>7.1060000000000002E-8</v>
      </c>
      <c r="BC11" s="3">
        <f>Sheet1!BG10/Sheet1!$H10*Sheet1!$E10</f>
        <v>0</v>
      </c>
      <c r="BD11" s="3">
        <f>Sheet1!BH10/Sheet1!$H10*Sheet1!$E10</f>
        <v>0</v>
      </c>
      <c r="BE11" s="3">
        <f>Sheet1!BI10/Sheet1!$H10*Sheet1!$E10</f>
        <v>0</v>
      </c>
      <c r="BF11" s="3">
        <f>Sheet1!BJ10/Sheet1!$H10*Sheet1!$E10</f>
        <v>2.8050000000000002E-3</v>
      </c>
      <c r="BG11" s="3">
        <f>Sheet1!BK10/Sheet1!$H10*Sheet1!$E10</f>
        <v>1.3277E-5</v>
      </c>
      <c r="BH11" s="3">
        <f>Sheet1!BL10/Sheet1!$H10*Sheet1!$E10</f>
        <v>3.366E-6</v>
      </c>
      <c r="BI11" s="3">
        <f>Sheet1!BM10/Sheet1!$H10*Sheet1!$E10</f>
        <v>2.6179999999999995E-2</v>
      </c>
      <c r="BJ11" s="3">
        <f>Sheet1!BN10/Sheet1!$H10*Sheet1!$E10</f>
        <v>5.423E-9</v>
      </c>
      <c r="BK11" s="3">
        <f>Sheet1!BO10/Sheet1!$H10*Sheet1!$E10</f>
        <v>5.6100000000000003E-10</v>
      </c>
      <c r="BL11" s="3">
        <f>Sheet1!BP10/Sheet1!$H10*Sheet1!$E10</f>
        <v>4.3009999999999995E-11</v>
      </c>
      <c r="BM11" s="3">
        <f>Sheet1!BQ10/Sheet1!$H10*Sheet1!$E10</f>
        <v>0</v>
      </c>
      <c r="BN11" s="3">
        <f>Sheet1!BR10/Sheet1!$H10*Sheet1!$E10</f>
        <v>0</v>
      </c>
      <c r="BO11" s="3">
        <f>Sheet1!BS10/Sheet1!$H10*Sheet1!$E10</f>
        <v>0</v>
      </c>
      <c r="BP11" s="3">
        <f>Sheet1!BT10/Sheet1!$H10*Sheet1!$E10</f>
        <v>4.3009999999999995E-11</v>
      </c>
      <c r="BQ11" s="3">
        <f>Sheet1!BU10/Sheet1!$H10*Sheet1!$E10</f>
        <v>9.7240000000000005E-11</v>
      </c>
      <c r="BR11" s="3">
        <f>Sheet1!BV10/Sheet1!$H10*Sheet1!$E10</f>
        <v>7.293E-11</v>
      </c>
      <c r="BS11" s="3">
        <f>Sheet1!BW10/Sheet1!$H10*Sheet1!$E10</f>
        <v>1.5146999999999999E-10</v>
      </c>
      <c r="BT11" s="3">
        <f>Sheet1!BX10/Sheet1!$H10*Sheet1!$E10</f>
        <v>5.6099999999999999E-11</v>
      </c>
      <c r="BU11" s="3">
        <f>Sheet1!BY10/Sheet1!$H10*Sheet1!$E10</f>
        <v>0</v>
      </c>
      <c r="BV11" s="3">
        <f>Sheet1!BZ10/Sheet1!$H10*Sheet1!$E10</f>
        <v>3.1790000000000001E-11</v>
      </c>
      <c r="BW11" s="3">
        <f>Sheet1!CA10/Sheet1!$H10*Sheet1!$E10</f>
        <v>0</v>
      </c>
      <c r="BX11" s="3">
        <f>Sheet1!CB10/Sheet1!$H10*Sheet1!$E10</f>
        <v>8.6020000000000003E-3</v>
      </c>
      <c r="BY11" s="3">
        <f>Sheet1!CC10/Sheet1!$H10*Sheet1!$E10</f>
        <v>0</v>
      </c>
      <c r="BZ11" s="3">
        <f>Sheet1!CD10/Sheet1!$H10*Sheet1!$E10</f>
        <v>9.9110000000000004E-2</v>
      </c>
      <c r="CA11" s="3">
        <f>Sheet1!CE10/Sheet1!$H10*Sheet1!$E10</f>
        <v>0</v>
      </c>
      <c r="CB11" s="3">
        <f>Sheet1!CF10/Sheet1!$H10*Sheet1!$E10</f>
        <v>0</v>
      </c>
      <c r="CC11" s="3">
        <f>Sheet1!CG10/Sheet1!$H10*Sheet1!$E10</f>
        <v>0</v>
      </c>
      <c r="CD11" s="3">
        <f>Sheet1!CH10/Sheet1!$H10*Sheet1!$E10</f>
        <v>3.1789999999999999E-2</v>
      </c>
      <c r="CE11" s="3">
        <f>Sheet1!CI10/Sheet1!$H10*Sheet1!$E10</f>
        <v>5.2359999999999993E-3</v>
      </c>
      <c r="CF11" s="3">
        <f>Sheet1!CJ10/Sheet1!$H10*Sheet1!$E10</f>
        <v>0</v>
      </c>
      <c r="CG11" s="3">
        <f>Sheet1!CK10/Sheet1!$H10*Sheet1!$E10</f>
        <v>0</v>
      </c>
      <c r="CH11" s="3">
        <f>Sheet1!CL10/Sheet1!$H10*Sheet1!$E10</f>
        <v>0</v>
      </c>
      <c r="CI11" s="3">
        <f>Sheet1!CM10/Sheet1!$H10*Sheet1!$E10</f>
        <v>0</v>
      </c>
      <c r="CJ11" s="3">
        <f>Sheet1!CN10/Sheet1!$H10*Sheet1!$E10</f>
        <v>0</v>
      </c>
      <c r="CK11" s="3">
        <f>Sheet1!CO10/Sheet1!$H10*Sheet1!$E10</f>
        <v>3.5530000000000002E-4</v>
      </c>
      <c r="CL11" s="3">
        <f>Sheet1!CP10/Sheet1!$H10*Sheet1!$E10</f>
        <v>0</v>
      </c>
      <c r="CM11" s="3">
        <f>Sheet1!CQ10/Sheet1!$H10*Sheet1!$E10</f>
        <v>0</v>
      </c>
      <c r="CN11" s="3">
        <f>Sheet1!CR10/Sheet1!$H10*Sheet1!$E10</f>
        <v>0</v>
      </c>
      <c r="CO11" s="3">
        <f>Sheet1!CS10/Sheet1!$H10*Sheet1!$E10</f>
        <v>4.1140000000000003E-4</v>
      </c>
      <c r="CP11" s="3">
        <f>Sheet1!CT10/Sheet1!$H10*Sheet1!$E10</f>
        <v>0</v>
      </c>
      <c r="CQ11" s="3">
        <f>Sheet1!CU10/Sheet1!$H10*Sheet1!$E10</f>
        <v>0</v>
      </c>
      <c r="CR11" s="3">
        <f>Sheet1!CV10/Sheet1!$H10*Sheet1!$E10</f>
        <v>0</v>
      </c>
      <c r="CS11" s="3">
        <f>Sheet1!CW10/Sheet1!$H10*Sheet1!$E10</f>
        <v>0</v>
      </c>
      <c r="CT11" s="3">
        <f>Sheet1!CX10/Sheet1!$H10*Sheet1!$E10</f>
        <v>0</v>
      </c>
      <c r="CU11" s="3">
        <f>Sheet1!CY10/Sheet1!$H10*Sheet1!$E10</f>
        <v>6.1710000000000001E-8</v>
      </c>
      <c r="CV11" s="3">
        <f>Sheet1!CZ10/Sheet1!$H10*Sheet1!$E10</f>
        <v>1.1781000000000001E-9</v>
      </c>
      <c r="CW11" s="3">
        <f>Sheet1!DA10/Sheet1!$H10*Sheet1!$E10</f>
        <v>0</v>
      </c>
      <c r="CX11" s="3">
        <f>Sheet1!DB10/Sheet1!$H10*Sheet1!$E10</f>
        <v>4.3009999999999995E-11</v>
      </c>
      <c r="CY11" s="3">
        <f>Sheet1!DC10/Sheet1!$H10*Sheet1!$E10</f>
        <v>1.7765E-10</v>
      </c>
      <c r="CZ11" s="3">
        <f>Sheet1!DD10/Sheet1!$H10*Sheet1!$E10</f>
        <v>0</v>
      </c>
      <c r="DA11" s="3">
        <f>Sheet1!DE10/Sheet1!$H10*Sheet1!$E10</f>
        <v>0</v>
      </c>
      <c r="DB11" s="3">
        <f>Sheet1!DF10/Sheet1!$H10*Sheet1!$E10</f>
        <v>5.4229999999999994E-5</v>
      </c>
      <c r="DC11" s="3">
        <f>Sheet1!DG10/Sheet1!$H10*Sheet1!$E10</f>
        <v>0</v>
      </c>
      <c r="DD11" s="3">
        <f>Sheet1!DH10/Sheet1!$H10*Sheet1!$E10</f>
        <v>0</v>
      </c>
      <c r="DE11" s="3">
        <f>Sheet1!DI10/Sheet1!$H10*Sheet1!$E10</f>
        <v>0</v>
      </c>
      <c r="DF11" s="3">
        <f>Sheet1!DJ10/Sheet1!$H10*Sheet1!$E10</f>
        <v>3.1789999999999999E-5</v>
      </c>
      <c r="DG11" s="3">
        <f>Sheet1!DK10/Sheet1!$H10*Sheet1!$E10</f>
        <v>0</v>
      </c>
      <c r="DH11" s="3">
        <f>Sheet1!DL10/Sheet1!$H10*Sheet1!$E10</f>
        <v>0</v>
      </c>
      <c r="DI11" s="3">
        <f>Sheet1!DM10/Sheet1!$H10*Sheet1!$E10</f>
        <v>0</v>
      </c>
      <c r="DJ11" s="3">
        <f>Sheet1!DN10/Sheet1!$H10*Sheet1!$E10</f>
        <v>2.057E-10</v>
      </c>
      <c r="DK11" s="3">
        <f>Sheet1!DO10/Sheet1!$H10*Sheet1!$E10</f>
        <v>0</v>
      </c>
      <c r="DL11" s="3">
        <f>Sheet1!DP10/Sheet1!$H10*Sheet1!$E10</f>
        <v>6.9189999999999996E-4</v>
      </c>
      <c r="DM11" s="3">
        <f>Sheet1!DQ10/Sheet1!$H10*Sheet1!$E10</f>
        <v>0</v>
      </c>
      <c r="DN11" s="3">
        <f>Sheet1!DR10/Sheet1!$H10*Sheet1!$E10</f>
        <v>1.4212E-6</v>
      </c>
      <c r="DO11" s="3">
        <f>Sheet1!DS10/Sheet1!$H10*Sheet1!$E10</f>
        <v>0</v>
      </c>
      <c r="DP11" s="3">
        <f>Sheet1!DT10/Sheet1!$H10*Sheet1!$E10</f>
        <v>0</v>
      </c>
      <c r="DQ11" s="3">
        <f>Sheet1!DU10/Sheet1!$H10*Sheet1!$E10</f>
        <v>0</v>
      </c>
      <c r="DR11" s="3">
        <f>Sheet1!DV10/Sheet1!$H10*Sheet1!$E10</f>
        <v>0</v>
      </c>
      <c r="DS11" s="3">
        <f>Sheet1!DW10/Sheet1!$H10*Sheet1!$E10</f>
        <v>0</v>
      </c>
      <c r="DT11" s="3">
        <f>Sheet1!DX10/Sheet1!$H10*Sheet1!$E10</f>
        <v>0</v>
      </c>
      <c r="DU11" s="3">
        <f>Sheet1!DY10/Sheet1!$H10*Sheet1!$E10</f>
        <v>0</v>
      </c>
      <c r="DV11" s="3">
        <f>Sheet1!DZ10/Sheet1!$H10*Sheet1!$E10</f>
        <v>0</v>
      </c>
      <c r="DW11" s="3">
        <f>Sheet1!EA10/Sheet1!$H10*Sheet1!$E10</f>
        <v>0</v>
      </c>
      <c r="DY11">
        <f>Sheet1!E10/2000*Sheet1!EC10</f>
        <v>0.29218750000000004</v>
      </c>
    </row>
    <row r="12" spans="1:130" ht="14.5" x14ac:dyDescent="0.35">
      <c r="A12" s="1" t="s">
        <v>345</v>
      </c>
      <c r="B12" s="1" t="s">
        <v>278</v>
      </c>
      <c r="C12" s="1">
        <v>0.41887999999999997</v>
      </c>
      <c r="D12">
        <v>32</v>
      </c>
      <c r="E12" s="3">
        <f>Sheet1!I11/Sheet1!$H11*Sheet1!$E11</f>
        <v>0</v>
      </c>
      <c r="F12" s="3">
        <f>Sheet1!J11/Sheet1!$H11*Sheet1!$E11</f>
        <v>1.4114434782608693E-7</v>
      </c>
      <c r="G12" s="3">
        <f>Sheet1!K11/Sheet1!$H11*Sheet1!$E11</f>
        <v>0</v>
      </c>
      <c r="H12" s="3">
        <f>Sheet1!L11/Sheet1!$H11*Sheet1!$E11</f>
        <v>4.0977391304347827E-4</v>
      </c>
      <c r="I12" s="3">
        <f>Sheet1!M11/Sheet1!$H11*Sheet1!$E11</f>
        <v>0</v>
      </c>
      <c r="J12" s="3">
        <f>Sheet1!N11/Sheet1!$H11*Sheet1!$E11</f>
        <v>0</v>
      </c>
      <c r="K12" s="3">
        <f>Sheet1!O11/Sheet1!$H11*Sheet1!$E11</f>
        <v>7.4366376811594201E-5</v>
      </c>
      <c r="L12" s="3">
        <f>Sheet1!P11/Sheet1!$H11*Sheet1!$E11</f>
        <v>0</v>
      </c>
      <c r="M12" s="3">
        <f>Sheet1!Q11/Sheet1!$H11*Sheet1!$E11</f>
        <v>0</v>
      </c>
      <c r="N12" s="3">
        <f>Sheet1!R11/Sheet1!$H11*Sheet1!$E11</f>
        <v>0</v>
      </c>
      <c r="O12" s="3">
        <f>Sheet1!S11/Sheet1!$H11*Sheet1!$E11</f>
        <v>2.1247536231884055E-6</v>
      </c>
      <c r="P12" s="3">
        <f>Sheet1!T11/Sheet1!$H11*Sheet1!$E11</f>
        <v>0</v>
      </c>
      <c r="Q12" s="3">
        <f>Sheet1!U11/Sheet1!$H11*Sheet1!$E11</f>
        <v>1.1079072463768117E-5</v>
      </c>
      <c r="R12" s="3">
        <f>Sheet1!V11/Sheet1!$H11*Sheet1!$E11</f>
        <v>0</v>
      </c>
      <c r="S12" s="3">
        <f>Sheet1!W11/Sheet1!$H11*Sheet1!$E11</f>
        <v>0</v>
      </c>
      <c r="T12" s="3">
        <f>Sheet1!X11/Sheet1!$H11*Sheet1!$E11</f>
        <v>0</v>
      </c>
      <c r="U12" s="3">
        <f>Sheet1!Y11/Sheet1!$H11*Sheet1!$E11</f>
        <v>0</v>
      </c>
      <c r="V12" s="3">
        <f>Sheet1!Z11/Sheet1!$H11*Sheet1!$E11</f>
        <v>0</v>
      </c>
      <c r="W12" s="3">
        <f>Sheet1!AA11/Sheet1!$H11*Sheet1!$E11</f>
        <v>0</v>
      </c>
      <c r="X12" s="3">
        <f>Sheet1!AB11/Sheet1!$H11*Sheet1!$E11</f>
        <v>0</v>
      </c>
      <c r="Y12" s="3">
        <f>Sheet1!AC11/Sheet1!$H11*Sheet1!$E11</f>
        <v>0</v>
      </c>
      <c r="Z12" s="3">
        <f>Sheet1!AD11/Sheet1!$H11*Sheet1!$E11</f>
        <v>0</v>
      </c>
      <c r="AA12" s="3">
        <f>Sheet1!AE11/Sheet1!$H11*Sheet1!$E11</f>
        <v>0</v>
      </c>
      <c r="AB12" s="3">
        <f>Sheet1!AF11/Sheet1!$H11*Sheet1!$E11</f>
        <v>5.3118840579710142E-5</v>
      </c>
      <c r="AC12" s="3">
        <f>Sheet1!AG11/Sheet1!$H11*Sheet1!$E11</f>
        <v>0</v>
      </c>
      <c r="AD12" s="3">
        <f>Sheet1!AH11/Sheet1!$H11*Sheet1!$E11</f>
        <v>0</v>
      </c>
      <c r="AE12" s="3">
        <f>Sheet1!AI11/Sheet1!$H11*Sheet1!$E11</f>
        <v>0</v>
      </c>
      <c r="AF12" s="3">
        <f>Sheet1!AJ11/Sheet1!$H11*Sheet1!$E11</f>
        <v>0</v>
      </c>
      <c r="AG12" s="3">
        <f>Sheet1!AK11/Sheet1!$H11*Sheet1!$E11</f>
        <v>0</v>
      </c>
      <c r="AH12" s="3">
        <f>Sheet1!AL11/Sheet1!$H11*Sheet1!$E11</f>
        <v>0</v>
      </c>
      <c r="AI12" s="3">
        <f>Sheet1!AM11/Sheet1!$H11*Sheet1!$E11</f>
        <v>0</v>
      </c>
      <c r="AJ12" s="3">
        <f>Sheet1!AN11/Sheet1!$H11*Sheet1!$E11</f>
        <v>0</v>
      </c>
      <c r="AK12" s="3">
        <f>Sheet1!AO11/Sheet1!$H11*Sheet1!$E11</f>
        <v>0</v>
      </c>
      <c r="AL12" s="3">
        <f>Sheet1!AP11/Sheet1!$H11*Sheet1!$E11</f>
        <v>2.1247536231884059E-5</v>
      </c>
      <c r="AM12" s="3">
        <f>Sheet1!AQ11/Sheet1!$H11*Sheet1!$E11</f>
        <v>2.1247536231884059E-3</v>
      </c>
      <c r="AN12" s="3">
        <f>Sheet1!AR11/Sheet1!$H11*Sheet1!$E11</f>
        <v>0</v>
      </c>
      <c r="AO12" s="3">
        <f>Sheet1!AS11/Sheet1!$H11*Sheet1!$E11</f>
        <v>0</v>
      </c>
      <c r="AP12" s="3">
        <f>Sheet1!AT11/Sheet1!$H11*Sheet1!$E11</f>
        <v>0</v>
      </c>
      <c r="AQ12" s="3">
        <f>Sheet1!AU11/Sheet1!$H11*Sheet1!$E11</f>
        <v>0</v>
      </c>
      <c r="AR12" s="3">
        <f>Sheet1!AV11/Sheet1!$H11*Sheet1!$E11</f>
        <v>0</v>
      </c>
      <c r="AS12" s="3">
        <f>Sheet1!AW11/Sheet1!$H11*Sheet1!$E11</f>
        <v>0</v>
      </c>
      <c r="AT12" s="3">
        <f>Sheet1!AX11/Sheet1!$H11*Sheet1!$E11</f>
        <v>0</v>
      </c>
      <c r="AU12" s="3">
        <f>Sheet1!AY11/Sheet1!$H11*Sheet1!$E11</f>
        <v>0</v>
      </c>
      <c r="AV12" s="3">
        <f>Sheet1!AZ11/Sheet1!$H11*Sheet1!$E11</f>
        <v>0</v>
      </c>
      <c r="AW12" s="3">
        <f>Sheet1!BA11/Sheet1!$H11*Sheet1!$E11</f>
        <v>0</v>
      </c>
      <c r="AX12" s="3">
        <f>Sheet1!BB11/Sheet1!$H11*Sheet1!$E11</f>
        <v>0</v>
      </c>
      <c r="AY12" s="3">
        <f>Sheet1!BC11/Sheet1!$H11*Sheet1!$E11</f>
        <v>0</v>
      </c>
      <c r="AZ12" s="3">
        <f>Sheet1!BD11/Sheet1!$H11*Sheet1!$E11</f>
        <v>0</v>
      </c>
      <c r="BA12" s="3">
        <f>Sheet1!BE11/Sheet1!$H11*Sheet1!$E11</f>
        <v>0</v>
      </c>
      <c r="BB12" s="3">
        <f>Sheet1!BF11/Sheet1!$H11*Sheet1!$E11</f>
        <v>3.7942028985507248E-12</v>
      </c>
      <c r="BC12" s="3">
        <f>Sheet1!BG11/Sheet1!$H11*Sheet1!$E11</f>
        <v>0</v>
      </c>
      <c r="BD12" s="3">
        <f>Sheet1!BH11/Sheet1!$H11*Sheet1!$E11</f>
        <v>0</v>
      </c>
      <c r="BE12" s="3">
        <f>Sheet1!BI11/Sheet1!$H11*Sheet1!$E11</f>
        <v>0</v>
      </c>
      <c r="BF12" s="3">
        <f>Sheet1!BJ11/Sheet1!$H11*Sheet1!$E11</f>
        <v>0</v>
      </c>
      <c r="BG12" s="3">
        <f>Sheet1!BK11/Sheet1!$H11*Sheet1!$E11</f>
        <v>2.5800579710144926E-7</v>
      </c>
      <c r="BH12" s="3">
        <f>Sheet1!BL11/Sheet1!$H11*Sheet1!$E11</f>
        <v>0</v>
      </c>
      <c r="BI12" s="3">
        <f>Sheet1!BM11/Sheet1!$H11*Sheet1!$E11</f>
        <v>3.6424347826086952E-5</v>
      </c>
      <c r="BJ12" s="3">
        <f>Sheet1!BN11/Sheet1!$H11*Sheet1!$E11</f>
        <v>2.428289855072464E-12</v>
      </c>
      <c r="BK12" s="3">
        <f>Sheet1!BO11/Sheet1!$H11*Sheet1!$E11</f>
        <v>0</v>
      </c>
      <c r="BL12" s="3">
        <f>Sheet1!BP11/Sheet1!$H11*Sheet1!$E11</f>
        <v>0</v>
      </c>
      <c r="BM12" s="3">
        <f>Sheet1!BQ11/Sheet1!$H11*Sheet1!$E11</f>
        <v>0</v>
      </c>
      <c r="BN12" s="3">
        <f>Sheet1!BR11/Sheet1!$H11*Sheet1!$E11</f>
        <v>0</v>
      </c>
      <c r="BO12" s="3">
        <f>Sheet1!BS11/Sheet1!$H11*Sheet1!$E11</f>
        <v>0</v>
      </c>
      <c r="BP12" s="3">
        <f>Sheet1!BT11/Sheet1!$H11*Sheet1!$E11</f>
        <v>0</v>
      </c>
      <c r="BQ12" s="3">
        <f>Sheet1!BU11/Sheet1!$H11*Sheet1!$E11</f>
        <v>0</v>
      </c>
      <c r="BR12" s="3">
        <f>Sheet1!BV11/Sheet1!$H11*Sheet1!$E11</f>
        <v>0</v>
      </c>
      <c r="BS12" s="3">
        <f>Sheet1!BW11/Sheet1!$H11*Sheet1!$E11</f>
        <v>1.3203826086956521E-12</v>
      </c>
      <c r="BT12" s="3">
        <f>Sheet1!BX11/Sheet1!$H11*Sheet1!$E11</f>
        <v>0</v>
      </c>
      <c r="BU12" s="3">
        <f>Sheet1!BY11/Sheet1!$H11*Sheet1!$E11</f>
        <v>0</v>
      </c>
      <c r="BV12" s="3">
        <f>Sheet1!BZ11/Sheet1!$H11*Sheet1!$E11</f>
        <v>0</v>
      </c>
      <c r="BW12" s="3">
        <f>Sheet1!CA11/Sheet1!$H11*Sheet1!$E11</f>
        <v>0</v>
      </c>
      <c r="BX12" s="3">
        <f>Sheet1!CB11/Sheet1!$H11*Sheet1!$E11</f>
        <v>0</v>
      </c>
      <c r="BY12" s="3">
        <f>Sheet1!CC11/Sheet1!$H11*Sheet1!$E11</f>
        <v>0</v>
      </c>
      <c r="BZ12" s="3">
        <f>Sheet1!CD11/Sheet1!$H11*Sheet1!$E11</f>
        <v>2.2765217391304349E-3</v>
      </c>
      <c r="CA12" s="3">
        <f>Sheet1!CE11/Sheet1!$H11*Sheet1!$E11</f>
        <v>0</v>
      </c>
      <c r="CB12" s="3">
        <f>Sheet1!CF11/Sheet1!$H11*Sheet1!$E11</f>
        <v>0</v>
      </c>
      <c r="CC12" s="3">
        <f>Sheet1!CG11/Sheet1!$H11*Sheet1!$E11</f>
        <v>0</v>
      </c>
      <c r="CD12" s="3">
        <f>Sheet1!CH11/Sheet1!$H11*Sheet1!$E11</f>
        <v>3.9459710144927537E-2</v>
      </c>
      <c r="CE12" s="3">
        <f>Sheet1!CI11/Sheet1!$H11*Sheet1!$E11</f>
        <v>3.1871304347826089E-5</v>
      </c>
      <c r="CF12" s="3">
        <f>Sheet1!CJ11/Sheet1!$H11*Sheet1!$E11</f>
        <v>0</v>
      </c>
      <c r="CG12" s="3">
        <f>Sheet1!CK11/Sheet1!$H11*Sheet1!$E11</f>
        <v>0</v>
      </c>
      <c r="CH12" s="3">
        <f>Sheet1!CL11/Sheet1!$H11*Sheet1!$E11</f>
        <v>0</v>
      </c>
      <c r="CI12" s="3">
        <f>Sheet1!CM11/Sheet1!$H11*Sheet1!$E11</f>
        <v>5.7671884057971018E-6</v>
      </c>
      <c r="CJ12" s="3">
        <f>Sheet1!CN11/Sheet1!$H11*Sheet1!$E11</f>
        <v>0</v>
      </c>
      <c r="CK12" s="3">
        <f>Sheet1!CO11/Sheet1!$H11*Sheet1!$E11</f>
        <v>0</v>
      </c>
      <c r="CL12" s="3">
        <f>Sheet1!CP11/Sheet1!$H11*Sheet1!$E11</f>
        <v>0</v>
      </c>
      <c r="CM12" s="3">
        <f>Sheet1!CQ11/Sheet1!$H11*Sheet1!$E11</f>
        <v>0</v>
      </c>
      <c r="CN12" s="3">
        <f>Sheet1!CR11/Sheet1!$H11*Sheet1!$E11</f>
        <v>0</v>
      </c>
      <c r="CO12" s="3">
        <f>Sheet1!CS11/Sheet1!$H11*Sheet1!$E11</f>
        <v>1.2444985507246377E-6</v>
      </c>
      <c r="CP12" s="3">
        <f>Sheet1!CT11/Sheet1!$H11*Sheet1!$E11</f>
        <v>8.3472463768115931E-6</v>
      </c>
      <c r="CQ12" s="3">
        <f>Sheet1!CU11/Sheet1!$H11*Sheet1!$E11</f>
        <v>0</v>
      </c>
      <c r="CR12" s="3">
        <f>Sheet1!CV11/Sheet1!$H11*Sheet1!$E11</f>
        <v>0</v>
      </c>
      <c r="CS12" s="3">
        <f>Sheet1!CW11/Sheet1!$H11*Sheet1!$E11</f>
        <v>0</v>
      </c>
      <c r="CT12" s="3">
        <f>Sheet1!CX11/Sheet1!$H11*Sheet1!$E11</f>
        <v>0</v>
      </c>
      <c r="CU12" s="3">
        <f>Sheet1!CY11/Sheet1!$H11*Sheet1!$E11</f>
        <v>0</v>
      </c>
      <c r="CV12" s="3">
        <f>Sheet1!CZ11/Sheet1!$H11*Sheet1!$E11</f>
        <v>0</v>
      </c>
      <c r="CW12" s="3">
        <f>Sheet1!DA11/Sheet1!$H11*Sheet1!$E11</f>
        <v>0</v>
      </c>
      <c r="CX12" s="3">
        <f>Sheet1!DB11/Sheet1!$H11*Sheet1!$E11</f>
        <v>0</v>
      </c>
      <c r="CY12" s="3">
        <f>Sheet1!DC11/Sheet1!$H11*Sheet1!$E11</f>
        <v>0</v>
      </c>
      <c r="CZ12" s="3">
        <f>Sheet1!DD11/Sheet1!$H11*Sheet1!$E11</f>
        <v>0</v>
      </c>
      <c r="DA12" s="3">
        <f>Sheet1!DE11/Sheet1!$H11*Sheet1!$E11</f>
        <v>0</v>
      </c>
      <c r="DB12" s="3">
        <f>Sheet1!DF11/Sheet1!$H11*Sheet1!$E11</f>
        <v>4.7048115942028984E-7</v>
      </c>
      <c r="DC12" s="3">
        <f>Sheet1!DG11/Sheet1!$H11*Sheet1!$E11</f>
        <v>0</v>
      </c>
      <c r="DD12" s="3">
        <f>Sheet1!DH11/Sheet1!$H11*Sheet1!$E11</f>
        <v>0</v>
      </c>
      <c r="DE12" s="3">
        <f>Sheet1!DI11/Sheet1!$H11*Sheet1!$E11</f>
        <v>0</v>
      </c>
      <c r="DF12" s="3">
        <f>Sheet1!DJ11/Sheet1!$H11*Sheet1!$E11</f>
        <v>0</v>
      </c>
      <c r="DG12" s="3">
        <f>Sheet1!DK11/Sheet1!$H11*Sheet1!$E11</f>
        <v>0</v>
      </c>
      <c r="DH12" s="3">
        <f>Sheet1!DL11/Sheet1!$H11*Sheet1!$E11</f>
        <v>0</v>
      </c>
      <c r="DI12" s="3">
        <f>Sheet1!DM11/Sheet1!$H11*Sheet1!$E11</f>
        <v>0</v>
      </c>
      <c r="DJ12" s="3">
        <f>Sheet1!DN11/Sheet1!$H11*Sheet1!$E11</f>
        <v>0</v>
      </c>
      <c r="DK12" s="3">
        <f>Sheet1!DO11/Sheet1!$H11*Sheet1!$E11</f>
        <v>0</v>
      </c>
      <c r="DL12" s="3">
        <f>Sheet1!DP11/Sheet1!$H11*Sheet1!$E11</f>
        <v>0</v>
      </c>
      <c r="DM12" s="3">
        <f>Sheet1!DQ11/Sheet1!$H11*Sheet1!$E11</f>
        <v>0</v>
      </c>
      <c r="DN12" s="3">
        <f>Sheet1!DR11/Sheet1!$H11*Sheet1!$E11</f>
        <v>0</v>
      </c>
      <c r="DO12" s="3">
        <f>Sheet1!DS11/Sheet1!$H11*Sheet1!$E11</f>
        <v>0</v>
      </c>
      <c r="DP12" s="3">
        <f>Sheet1!DT11/Sheet1!$H11*Sheet1!$E11</f>
        <v>0</v>
      </c>
      <c r="DQ12" s="3">
        <f>Sheet1!DU11/Sheet1!$H11*Sheet1!$E11</f>
        <v>0</v>
      </c>
      <c r="DR12" s="3">
        <f>Sheet1!DV11/Sheet1!$H11*Sheet1!$E11</f>
        <v>0</v>
      </c>
      <c r="DS12" s="3">
        <f>Sheet1!DW11/Sheet1!$H11*Sheet1!$E11</f>
        <v>0</v>
      </c>
      <c r="DT12" s="3">
        <f>Sheet1!DX11/Sheet1!$H11*Sheet1!$E11</f>
        <v>0</v>
      </c>
      <c r="DU12" s="3">
        <f>Sheet1!DY11/Sheet1!$H11*Sheet1!$E11</f>
        <v>0</v>
      </c>
      <c r="DV12" s="3">
        <f>Sheet1!DZ11/Sheet1!$H11*Sheet1!$E11</f>
        <v>0</v>
      </c>
      <c r="DW12" s="3">
        <f>Sheet1!EA11/Sheet1!$H11*Sheet1!$E11</f>
        <v>0</v>
      </c>
      <c r="DZ12">
        <f>Sheet1!E11/2000*Sheet1!ED11</f>
        <v>6.49264E-3</v>
      </c>
    </row>
    <row r="13" spans="1:130" s="36" customFormat="1" ht="14.5" x14ac:dyDescent="0.35">
      <c r="A13" s="2" t="s">
        <v>345</v>
      </c>
      <c r="B13" s="2" t="s">
        <v>280</v>
      </c>
      <c r="C13" s="2">
        <v>0.16994000000000001</v>
      </c>
      <c r="D13" s="36">
        <v>32</v>
      </c>
      <c r="E13" s="37">
        <f>Sheet1!I12/Sheet1!$H12*Sheet1!$E12</f>
        <v>0</v>
      </c>
      <c r="F13" s="37">
        <f>Sheet1!J12/Sheet1!$H12*Sheet1!$E12</f>
        <v>0</v>
      </c>
      <c r="G13" s="37">
        <f>Sheet1!K12/Sheet1!$H12*Sheet1!$E12</f>
        <v>8.7297945205479459E-6</v>
      </c>
      <c r="H13" s="37">
        <f>Sheet1!L12/Sheet1!$H12*Sheet1!$E12</f>
        <v>1.3385684931506851E-4</v>
      </c>
      <c r="I13" s="37">
        <f>Sheet1!M12/Sheet1!$H12*Sheet1!$E12</f>
        <v>0</v>
      </c>
      <c r="J13" s="37">
        <f>Sheet1!N12/Sheet1!$H12*Sheet1!$E12</f>
        <v>0</v>
      </c>
      <c r="K13" s="37">
        <f>Sheet1!O12/Sheet1!$H12*Sheet1!$E12</f>
        <v>1.5713630136986301E-6</v>
      </c>
      <c r="L13" s="37">
        <f>Sheet1!P12/Sheet1!$H12*Sheet1!$E12</f>
        <v>0</v>
      </c>
      <c r="M13" s="37">
        <f>Sheet1!Q12/Sheet1!$H12*Sheet1!$E12</f>
        <v>0</v>
      </c>
      <c r="N13" s="37">
        <f>Sheet1!R12/Sheet1!$H12*Sheet1!$E12</f>
        <v>0</v>
      </c>
      <c r="O13" s="37">
        <f>Sheet1!S12/Sheet1!$H12*Sheet1!$E12</f>
        <v>0</v>
      </c>
      <c r="P13" s="37">
        <f>Sheet1!T12/Sheet1!$H12*Sheet1!$E12</f>
        <v>0</v>
      </c>
      <c r="Q13" s="37">
        <f>Sheet1!U12/Sheet1!$H12*Sheet1!$E12</f>
        <v>4.0157054794520551E-6</v>
      </c>
      <c r="R13" s="37">
        <f>Sheet1!V12/Sheet1!$H12*Sheet1!$E12</f>
        <v>0</v>
      </c>
      <c r="S13" s="37">
        <f>Sheet1!W12/Sheet1!$H12*Sheet1!$E12</f>
        <v>0</v>
      </c>
      <c r="T13" s="37">
        <f>Sheet1!X12/Sheet1!$H12*Sheet1!$E12</f>
        <v>0</v>
      </c>
      <c r="U13" s="37">
        <f>Sheet1!Y12/Sheet1!$H12*Sheet1!$E12</f>
        <v>0</v>
      </c>
      <c r="V13" s="37">
        <f>Sheet1!Z12/Sheet1!$H12*Sheet1!$E12</f>
        <v>0</v>
      </c>
      <c r="W13" s="37">
        <f>Sheet1!AA12/Sheet1!$H12*Sheet1!$E12</f>
        <v>0</v>
      </c>
      <c r="X13" s="37">
        <f>Sheet1!AB12/Sheet1!$H12*Sheet1!$E12</f>
        <v>0</v>
      </c>
      <c r="Y13" s="37">
        <f>Sheet1!AC12/Sheet1!$H12*Sheet1!$E12</f>
        <v>0</v>
      </c>
      <c r="Z13" s="37">
        <f>Sheet1!AD12/Sheet1!$H12*Sheet1!$E12</f>
        <v>0</v>
      </c>
      <c r="AA13" s="37">
        <f>Sheet1!AE12/Sheet1!$H12*Sheet1!$E12</f>
        <v>0</v>
      </c>
      <c r="AB13" s="37">
        <f>Sheet1!AF12/Sheet1!$H12*Sheet1!$E12</f>
        <v>0</v>
      </c>
      <c r="AC13" s="37">
        <f>Sheet1!AG12/Sheet1!$H12*Sheet1!$E12</f>
        <v>0</v>
      </c>
      <c r="AD13" s="37">
        <f>Sheet1!AH12/Sheet1!$H12*Sheet1!$E12</f>
        <v>0</v>
      </c>
      <c r="AE13" s="37">
        <f>Sheet1!AI12/Sheet1!$H12*Sheet1!$E12</f>
        <v>0</v>
      </c>
      <c r="AF13" s="37">
        <f>Sheet1!AJ12/Sheet1!$H12*Sheet1!$E12</f>
        <v>0</v>
      </c>
      <c r="AG13" s="37">
        <f>Sheet1!AK12/Sheet1!$H12*Sheet1!$E12</f>
        <v>0</v>
      </c>
      <c r="AH13" s="37">
        <f>Sheet1!AL12/Sheet1!$H12*Sheet1!$E12</f>
        <v>0</v>
      </c>
      <c r="AI13" s="37">
        <f>Sheet1!AM12/Sheet1!$H12*Sheet1!$E12</f>
        <v>0</v>
      </c>
      <c r="AJ13" s="37">
        <f>Sheet1!AN12/Sheet1!$H12*Sheet1!$E12</f>
        <v>0</v>
      </c>
      <c r="AK13" s="37">
        <f>Sheet1!AO12/Sheet1!$H12*Sheet1!$E12</f>
        <v>0</v>
      </c>
      <c r="AL13" s="37">
        <f>Sheet1!AP12/Sheet1!$H12*Sheet1!$E12</f>
        <v>7.5658219178082196E-6</v>
      </c>
      <c r="AM13" s="37">
        <f>Sheet1!AQ12/Sheet1!$H12*Sheet1!$E12</f>
        <v>0</v>
      </c>
      <c r="AN13" s="37">
        <f>Sheet1!AR12/Sheet1!$H12*Sheet1!$E12</f>
        <v>0</v>
      </c>
      <c r="AO13" s="37">
        <f>Sheet1!AS12/Sheet1!$H12*Sheet1!$E12</f>
        <v>6.4018493150684927E-7</v>
      </c>
      <c r="AP13" s="37">
        <f>Sheet1!AT12/Sheet1!$H12*Sheet1!$E12</f>
        <v>0</v>
      </c>
      <c r="AQ13" s="37">
        <f>Sheet1!AU12/Sheet1!$H12*Sheet1!$E12</f>
        <v>0</v>
      </c>
      <c r="AR13" s="37">
        <f>Sheet1!AV12/Sheet1!$H12*Sheet1!$E12</f>
        <v>0</v>
      </c>
      <c r="AS13" s="37">
        <f>Sheet1!AW12/Sheet1!$H12*Sheet1!$E12</f>
        <v>0</v>
      </c>
      <c r="AT13" s="37">
        <f>Sheet1!AX12/Sheet1!$H12*Sheet1!$E12</f>
        <v>0</v>
      </c>
      <c r="AU13" s="37">
        <f>Sheet1!AY12/Sheet1!$H12*Sheet1!$E12</f>
        <v>0</v>
      </c>
      <c r="AV13" s="37">
        <f>Sheet1!AZ12/Sheet1!$H12*Sheet1!$E12</f>
        <v>0</v>
      </c>
      <c r="AW13" s="37">
        <f>Sheet1!BA12/Sheet1!$H12*Sheet1!$E12</f>
        <v>0</v>
      </c>
      <c r="AX13" s="37">
        <f>Sheet1!BB12/Sheet1!$H12*Sheet1!$E12</f>
        <v>0</v>
      </c>
      <c r="AY13" s="37">
        <f>Sheet1!BC12/Sheet1!$H12*Sheet1!$E12</f>
        <v>0</v>
      </c>
      <c r="AZ13" s="37">
        <f>Sheet1!BD12/Sheet1!$H12*Sheet1!$E12</f>
        <v>0</v>
      </c>
      <c r="BA13" s="37">
        <f>Sheet1!BE12/Sheet1!$H12*Sheet1!$E12</f>
        <v>0</v>
      </c>
      <c r="BB13" s="37">
        <f>Sheet1!BF12/Sheet1!$H12*Sheet1!$E12</f>
        <v>6.4018493150684938E-11</v>
      </c>
      <c r="BC13" s="37">
        <f>Sheet1!BG12/Sheet1!$H12*Sheet1!$E12</f>
        <v>0</v>
      </c>
      <c r="BD13" s="37">
        <f>Sheet1!BH12/Sheet1!$H12*Sheet1!$E12</f>
        <v>0</v>
      </c>
      <c r="BE13" s="37">
        <f>Sheet1!BI12/Sheet1!$H12*Sheet1!$E12</f>
        <v>0</v>
      </c>
      <c r="BF13" s="37">
        <f>Sheet1!BJ12/Sheet1!$H12*Sheet1!$E12</f>
        <v>0</v>
      </c>
      <c r="BG13" s="37">
        <f>Sheet1!BK12/Sheet1!$H12*Sheet1!$E12</f>
        <v>1.338568493150685E-7</v>
      </c>
      <c r="BH13" s="37">
        <f>Sheet1!BL12/Sheet1!$H12*Sheet1!$E12</f>
        <v>0</v>
      </c>
      <c r="BI13" s="37">
        <f>Sheet1!BM12/Sheet1!$H12*Sheet1!$E12</f>
        <v>3.4337191780821923E-5</v>
      </c>
      <c r="BJ13" s="37">
        <f>Sheet1!BN12/Sheet1!$H12*Sheet1!$E12</f>
        <v>5.063280821917809E-12</v>
      </c>
      <c r="BK13" s="37">
        <f>Sheet1!BO12/Sheet1!$H12*Sheet1!$E12</f>
        <v>4.5394931506849317E-12</v>
      </c>
      <c r="BL13" s="37">
        <f>Sheet1!BP12/Sheet1!$H12*Sheet1!$E12</f>
        <v>3.5501164383561652E-12</v>
      </c>
      <c r="BM13" s="37">
        <f>Sheet1!BQ12/Sheet1!$H12*Sheet1!$E12</f>
        <v>0</v>
      </c>
      <c r="BN13" s="37">
        <f>Sheet1!BR12/Sheet1!$H12*Sheet1!$E12</f>
        <v>0</v>
      </c>
      <c r="BO13" s="37">
        <f>Sheet1!BS12/Sheet1!$H12*Sheet1!$E12</f>
        <v>0</v>
      </c>
      <c r="BP13" s="37">
        <f>Sheet1!BT12/Sheet1!$H12*Sheet1!$E12</f>
        <v>7.5658219178082198E-13</v>
      </c>
      <c r="BQ13" s="37">
        <f>Sheet1!BU12/Sheet1!$H12*Sheet1!$E12</f>
        <v>8.7297945205479466E-13</v>
      </c>
      <c r="BR13" s="37">
        <f>Sheet1!BV12/Sheet1!$H12*Sheet1!$E12</f>
        <v>1.2221712328767124E-12</v>
      </c>
      <c r="BS13" s="37">
        <f>Sheet1!BW12/Sheet1!$H12*Sheet1!$E12</f>
        <v>1.8041575342465755E-12</v>
      </c>
      <c r="BT13" s="37">
        <f>Sheet1!BX12/Sheet1!$H12*Sheet1!$E12</f>
        <v>1.4549657534246576E-12</v>
      </c>
      <c r="BU13" s="37">
        <f>Sheet1!BY12/Sheet1!$H12*Sheet1!$E12</f>
        <v>1.1057739726027398E-12</v>
      </c>
      <c r="BV13" s="37">
        <f>Sheet1!BZ12/Sheet1!$H12*Sheet1!$E12</f>
        <v>1.338568493150685E-12</v>
      </c>
      <c r="BW13" s="37">
        <f>Sheet1!CA12/Sheet1!$H12*Sheet1!$E12</f>
        <v>0</v>
      </c>
      <c r="BX13" s="37">
        <f>Sheet1!CB12/Sheet1!$H12*Sheet1!$E12</f>
        <v>0</v>
      </c>
      <c r="BY13" s="37">
        <f>Sheet1!CC12/Sheet1!$H12*Sheet1!$E12</f>
        <v>1.5131643835616441E-4</v>
      </c>
      <c r="BZ13" s="37">
        <f>Sheet1!CD12/Sheet1!$H12*Sheet1!$E12</f>
        <v>1.2803698630136987E-3</v>
      </c>
      <c r="CA13" s="37">
        <f>Sheet1!CE12/Sheet1!$H12*Sheet1!$E12</f>
        <v>0</v>
      </c>
      <c r="CB13" s="37">
        <f>Sheet1!CF12/Sheet1!$H12*Sheet1!$E12</f>
        <v>0</v>
      </c>
      <c r="CC13" s="37">
        <f>Sheet1!CG12/Sheet1!$H12*Sheet1!$E12</f>
        <v>0</v>
      </c>
      <c r="CD13" s="37">
        <f>Sheet1!CH12/Sheet1!$H12*Sheet1!$E12</f>
        <v>8.7297945205479458E-3</v>
      </c>
      <c r="CE13" s="37">
        <f>Sheet1!CI12/Sheet1!$H12*Sheet1!$E12</f>
        <v>1.4549657534246576E-5</v>
      </c>
      <c r="CF13" s="37">
        <f>Sheet1!CJ12/Sheet1!$H12*Sheet1!$E12</f>
        <v>0</v>
      </c>
      <c r="CG13" s="37">
        <f>Sheet1!CK12/Sheet1!$H12*Sheet1!$E12</f>
        <v>0</v>
      </c>
      <c r="CH13" s="37">
        <f>Sheet1!CL12/Sheet1!$H12*Sheet1!$E12</f>
        <v>0</v>
      </c>
      <c r="CI13" s="37">
        <f>Sheet1!CM12/Sheet1!$H12*Sheet1!$E12</f>
        <v>0</v>
      </c>
      <c r="CJ13" s="37">
        <f>Sheet1!CN12/Sheet1!$H12*Sheet1!$E12</f>
        <v>0</v>
      </c>
      <c r="CK13" s="37">
        <f>Sheet1!CO12/Sheet1!$H12*Sheet1!$E12</f>
        <v>0</v>
      </c>
      <c r="CL13" s="37">
        <f>Sheet1!CP12/Sheet1!$H12*Sheet1!$E12</f>
        <v>0</v>
      </c>
      <c r="CM13" s="37">
        <f>Sheet1!CQ12/Sheet1!$H12*Sheet1!$E12</f>
        <v>0</v>
      </c>
      <c r="CN13" s="37">
        <f>Sheet1!CR12/Sheet1!$H12*Sheet1!$E12</f>
        <v>0</v>
      </c>
      <c r="CO13" s="37">
        <f>Sheet1!CS12/Sheet1!$H12*Sheet1!$E12</f>
        <v>3.8993082191780828E-7</v>
      </c>
      <c r="CP13" s="37">
        <f>Sheet1!CT12/Sheet1!$H12*Sheet1!$E12</f>
        <v>0</v>
      </c>
      <c r="CQ13" s="37">
        <f>Sheet1!CU12/Sheet1!$H12*Sheet1!$E12</f>
        <v>0</v>
      </c>
      <c r="CR13" s="37">
        <f>Sheet1!CV12/Sheet1!$H12*Sheet1!$E12</f>
        <v>2.7935342465753426E-7</v>
      </c>
      <c r="CS13" s="37">
        <f>Sheet1!CW12/Sheet1!$H12*Sheet1!$E12</f>
        <v>0</v>
      </c>
      <c r="CT13" s="37">
        <f>Sheet1!CX12/Sheet1!$H12*Sheet1!$E12</f>
        <v>0</v>
      </c>
      <c r="CU13" s="37">
        <f>Sheet1!CY12/Sheet1!$H12*Sheet1!$E12</f>
        <v>2.2697465753424662E-11</v>
      </c>
      <c r="CV13" s="37">
        <f>Sheet1!CZ12/Sheet1!$H12*Sheet1!$E12</f>
        <v>1.7459589041095892E-11</v>
      </c>
      <c r="CW13" s="37">
        <f>Sheet1!DA12/Sheet1!$H12*Sheet1!$E12</f>
        <v>0</v>
      </c>
      <c r="CX13" s="37">
        <f>Sheet1!DB12/Sheet1!$H12*Sheet1!$E12</f>
        <v>0</v>
      </c>
      <c r="CY13" s="37">
        <f>Sheet1!DC12/Sheet1!$H12*Sheet1!$E12</f>
        <v>0</v>
      </c>
      <c r="CZ13" s="37">
        <f>Sheet1!DD12/Sheet1!$H12*Sheet1!$E12</f>
        <v>0</v>
      </c>
      <c r="DA13" s="37">
        <f>Sheet1!DE12/Sheet1!$H12*Sheet1!$E12</f>
        <v>0</v>
      </c>
      <c r="DB13" s="37">
        <f>Sheet1!DF12/Sheet1!$H12*Sheet1!$E12</f>
        <v>1.9787534246575344E-7</v>
      </c>
      <c r="DC13" s="37">
        <f>Sheet1!DG12/Sheet1!$H12*Sheet1!$E12</f>
        <v>0</v>
      </c>
      <c r="DD13" s="37">
        <f>Sheet1!DH12/Sheet1!$H12*Sheet1!$E12</f>
        <v>0</v>
      </c>
      <c r="DE13" s="37">
        <f>Sheet1!DI12/Sheet1!$H12*Sheet1!$E12</f>
        <v>2.5025410958904111E-6</v>
      </c>
      <c r="DF13" s="37">
        <f>Sheet1!DJ12/Sheet1!$H12*Sheet1!$E12</f>
        <v>9.893767123287672E-8</v>
      </c>
      <c r="DG13" s="37">
        <f>Sheet1!DK12/Sheet1!$H12*Sheet1!$E12</f>
        <v>0</v>
      </c>
      <c r="DH13" s="37">
        <f>Sheet1!DL12/Sheet1!$H12*Sheet1!$E12</f>
        <v>0</v>
      </c>
      <c r="DI13" s="37">
        <f>Sheet1!DM12/Sheet1!$H12*Sheet1!$E12</f>
        <v>0</v>
      </c>
      <c r="DJ13" s="37">
        <f>Sheet1!DN12/Sheet1!$H12*Sheet1!$E12</f>
        <v>9.3117808219178085E-13</v>
      </c>
      <c r="DK13" s="37">
        <f>Sheet1!DO12/Sheet1!$H12*Sheet1!$E12</f>
        <v>0</v>
      </c>
      <c r="DL13" s="37">
        <f>Sheet1!DP12/Sheet1!$H12*Sheet1!$E12</f>
        <v>1.9787534246575344E-6</v>
      </c>
      <c r="DM13" s="37">
        <f>Sheet1!DQ12/Sheet1!$H12*Sheet1!$E12</f>
        <v>0</v>
      </c>
      <c r="DN13" s="37">
        <f>Sheet1!DR12/Sheet1!$H12*Sheet1!$E12</f>
        <v>0</v>
      </c>
      <c r="DO13" s="37">
        <f>Sheet1!DS12/Sheet1!$H12*Sheet1!$E12</f>
        <v>0</v>
      </c>
      <c r="DP13" s="37">
        <f>Sheet1!DT12/Sheet1!$H12*Sheet1!$E12</f>
        <v>0</v>
      </c>
      <c r="DQ13" s="37">
        <f>Sheet1!DU12/Sheet1!$H12*Sheet1!$E12</f>
        <v>0</v>
      </c>
      <c r="DR13" s="37">
        <f>Sheet1!DV12/Sheet1!$H12*Sheet1!$E12</f>
        <v>0</v>
      </c>
      <c r="DS13" s="37">
        <f>Sheet1!DW12/Sheet1!$H12*Sheet1!$E12</f>
        <v>0</v>
      </c>
      <c r="DT13" s="37">
        <f>Sheet1!DX12/Sheet1!$H12*Sheet1!$E12</f>
        <v>0</v>
      </c>
      <c r="DU13" s="37">
        <f>Sheet1!DY12/Sheet1!$H12*Sheet1!$E12</f>
        <v>0</v>
      </c>
      <c r="DV13" s="37">
        <f>Sheet1!DZ12/Sheet1!$H12*Sheet1!$E12</f>
        <v>0</v>
      </c>
      <c r="DW13" s="37">
        <f>Sheet1!EA12/Sheet1!$H12*Sheet1!$E12</f>
        <v>0</v>
      </c>
      <c r="DZ13" s="36">
        <f>Sheet1!E12/2000*Sheet1!ED12</f>
        <v>2.6340700000000001E-3</v>
      </c>
    </row>
    <row r="14" spans="1:130" s="40" customFormat="1" ht="14.5" x14ac:dyDescent="0.35">
      <c r="A14" s="2" t="s">
        <v>345</v>
      </c>
      <c r="B14" s="2" t="s">
        <v>282</v>
      </c>
      <c r="C14" s="2">
        <v>1.1399999999999999</v>
      </c>
      <c r="D14" s="40">
        <v>32</v>
      </c>
      <c r="E14" s="57">
        <f>Annual!$C14*Sheet1!I39</f>
        <v>6.8497854077253212E-8</v>
      </c>
      <c r="F14" s="57">
        <f>Annual!$C14*Sheet1!J39</f>
        <v>5.374285714285714E-4</v>
      </c>
      <c r="G14" s="57">
        <f>Annual!$C14*Sheet1!K39</f>
        <v>0.97111111111111093</v>
      </c>
      <c r="H14" s="57">
        <f>Annual!$C14*Sheet1!L39</f>
        <v>8.0222222222222223E-2</v>
      </c>
      <c r="I14" s="57">
        <f>Annual!$C14*Sheet1!M39</f>
        <v>7.8714285714285708E-6</v>
      </c>
      <c r="J14" s="57">
        <f>Annual!$C14*Sheet1!N39</f>
        <v>4.550214592274678E-4</v>
      </c>
      <c r="K14" s="57">
        <f>Annual!$C14*Sheet1!O39</f>
        <v>2.8288888888888884E-2</v>
      </c>
      <c r="L14" s="57">
        <f>Annual!$C14*Sheet1!P39</f>
        <v>0</v>
      </c>
      <c r="M14" s="57">
        <f>Annual!$C14*Sheet1!Q39</f>
        <v>0</v>
      </c>
      <c r="N14" s="57">
        <f>Annual!$C14*Sheet1!R39</f>
        <v>6.6771428571428564E-5</v>
      </c>
      <c r="O14" s="57">
        <f>Annual!$C14*Sheet1!S39</f>
        <v>6.189141856392294E-2</v>
      </c>
      <c r="P14" s="57">
        <f>Annual!$C14*Sheet1!T39</f>
        <v>1.7914285714285712E-3</v>
      </c>
      <c r="Q14" s="57">
        <f>Annual!$C14*Sheet1!U39</f>
        <v>0.16044444444444445</v>
      </c>
      <c r="R14" s="57">
        <f>Annual!$C14*Sheet1!V39</f>
        <v>5.0666666666666654E-5</v>
      </c>
      <c r="S14" s="57">
        <f>Annual!$C14*Sheet1!W39</f>
        <v>7.6542857142857139E-5</v>
      </c>
      <c r="T14" s="57">
        <f>Annual!$C14*Sheet1!X39</f>
        <v>1.7914285714285715E-4</v>
      </c>
      <c r="U14" s="57">
        <f>Annual!$C14*Sheet1!Y39</f>
        <v>3.9141630901287548E-7</v>
      </c>
      <c r="V14" s="57">
        <f>Annual!$C14*Sheet1!Z39</f>
        <v>1.1399999999999999E-6</v>
      </c>
      <c r="W14" s="57">
        <f>Annual!$C14*Sheet1!AA39</f>
        <v>4.1377777777777771E-5</v>
      </c>
      <c r="X14" s="57">
        <f>Annual!$C14*Sheet1!AB39</f>
        <v>0</v>
      </c>
      <c r="Y14" s="57">
        <f>Annual!$C14*Sheet1!AC39</f>
        <v>1.6122857142857142E-4</v>
      </c>
      <c r="Z14" s="57">
        <f>Annual!$C14*Sheet1!AD39</f>
        <v>0</v>
      </c>
      <c r="AA14" s="57">
        <f>Annual!$C14*Sheet1!AE39</f>
        <v>0</v>
      </c>
      <c r="AB14" s="57">
        <f>Annual!$C14*Sheet1!AF39</f>
        <v>2.1171428571428567E-2</v>
      </c>
      <c r="AC14" s="57">
        <f>Annual!$C14*Sheet1!AG39</f>
        <v>2.605714285714285E-3</v>
      </c>
      <c r="AD14" s="57">
        <f>Annual!$C14*Sheet1!AH39</f>
        <v>8.8666666666666654</v>
      </c>
      <c r="AE14" s="57">
        <f>Annual!$C14*Sheet1!AI39</f>
        <v>1.7099999999999999E-6</v>
      </c>
      <c r="AF14" s="57">
        <f>Annual!$C14*Sheet1!AJ39</f>
        <v>5.3833333333333332E-6</v>
      </c>
      <c r="AG14" s="57">
        <f>Annual!$C14*Sheet1!AK39</f>
        <v>9.4641509433962263E-5</v>
      </c>
      <c r="AH14" s="57">
        <f>Annual!$C14*Sheet1!AL39</f>
        <v>2.0583333333333332E-6</v>
      </c>
      <c r="AI14" s="57">
        <f>Annual!$C14*Sheet1!AM39</f>
        <v>2.3749999999999998E-7</v>
      </c>
      <c r="AJ14" s="57">
        <f>Annual!$C14*Sheet1!AN39</f>
        <v>2.058333333333333E-5</v>
      </c>
      <c r="AK14" s="57">
        <f>Annual!$C14*Sheet1!AO39</f>
        <v>4.6444444444444432E-3</v>
      </c>
      <c r="AL14" s="57">
        <f>Annual!$C14*Sheet1!AP39</f>
        <v>0.11562857142857141</v>
      </c>
      <c r="AM14" s="57">
        <f>Annual!$C14*Sheet1!AQ39</f>
        <v>5.7826086956521737E-3</v>
      </c>
      <c r="AN14" s="57">
        <f>Annual!$C14*Sheet1!AR39</f>
        <v>7.5999999999999977E-5</v>
      </c>
      <c r="AO14" s="57">
        <f>Annual!$C14*Sheet1!AS39</f>
        <v>1.6285714285714284E-3</v>
      </c>
      <c r="AP14" s="57">
        <f>Annual!$C14*Sheet1!AT39</f>
        <v>0</v>
      </c>
      <c r="AQ14" s="57">
        <f>Annual!$C14*Sheet1!AU39</f>
        <v>1.6285714285714281E-4</v>
      </c>
      <c r="AR14" s="57">
        <f>Annual!$C14*Sheet1!AV39</f>
        <v>1.4188841201716735E-5</v>
      </c>
      <c r="AS14" s="57">
        <f>Annual!$C14*Sheet1!AW39</f>
        <v>1.6930693069306928E-9</v>
      </c>
      <c r="AT14" s="57">
        <f>Annual!$C14*Sheet1!AX39</f>
        <v>6.8399999999999996E-5</v>
      </c>
      <c r="AU14" s="57">
        <f>Annual!$C14*Sheet1!AY39</f>
        <v>5.374285714285714E-4</v>
      </c>
      <c r="AV14" s="57">
        <f>Annual!$C14*Sheet1!AZ39</f>
        <v>3.7999999999999999E-2</v>
      </c>
      <c r="AW14" s="57">
        <f>Annual!$C14*Sheet1!BA39</f>
        <v>0</v>
      </c>
      <c r="AX14" s="57">
        <f>Annual!$C14*Sheet1!BB39</f>
        <v>2.0809523809523807E-6</v>
      </c>
      <c r="AY14" s="57">
        <f>Annual!$C14*Sheet1!BC39</f>
        <v>0</v>
      </c>
      <c r="AZ14" s="57">
        <f>Annual!$C14*Sheet1!BD39</f>
        <v>6.8399999999999993E-7</v>
      </c>
      <c r="BA14" s="57">
        <f>Annual!$C14*Sheet1!BE39</f>
        <v>1.7099999999999999E-6</v>
      </c>
      <c r="BB14" s="57">
        <f>Annual!$C14*Sheet1!BF39</f>
        <v>4.5599999999999995E-7</v>
      </c>
      <c r="BC14" s="57">
        <f>Annual!$C14*Sheet1!BG39</f>
        <v>0</v>
      </c>
      <c r="BD14" s="57">
        <f>Annual!$C14*Sheet1!BH39</f>
        <v>0</v>
      </c>
      <c r="BE14" s="57">
        <f>Annual!$C14*Sheet1!BI39</f>
        <v>1.2244444444444443E-2</v>
      </c>
      <c r="BF14" s="57">
        <f>Annual!$C14*Sheet1!BJ39</f>
        <v>9.9342857142857132E-3</v>
      </c>
      <c r="BG14" s="57">
        <f>Annual!$C14*Sheet1!BK39</f>
        <v>2.7685714285714282E-4</v>
      </c>
      <c r="BH14" s="57">
        <f>Annual!$C14*Sheet1!BL39</f>
        <v>1.3354285714285713E-4</v>
      </c>
      <c r="BI14" s="57">
        <f>Annual!$C14*Sheet1!BM39</f>
        <v>0.42222222222222217</v>
      </c>
      <c r="BJ14" s="57">
        <f>Annual!$C14*Sheet1!BN39</f>
        <v>4.7228571428571419E-8</v>
      </c>
      <c r="BK14" s="57">
        <f>Annual!$C14*Sheet1!BO39</f>
        <v>2.1171428571428565E-8</v>
      </c>
      <c r="BL14" s="57">
        <f>Annual!$C14*Sheet1!BP39</f>
        <v>2.533333333333333E-11</v>
      </c>
      <c r="BM14" s="57">
        <f>Annual!$C14*Sheet1!BQ39</f>
        <v>0</v>
      </c>
      <c r="BN14" s="57">
        <f>Annual!$C14*Sheet1!BR39</f>
        <v>2.0583333333333332E-6</v>
      </c>
      <c r="BO14" s="57">
        <f>Annual!$C14*Sheet1!BS39</f>
        <v>0</v>
      </c>
      <c r="BP14" s="57">
        <f>Annual!$C14*Sheet1!BT39</f>
        <v>1.3511111111111109E-9</v>
      </c>
      <c r="BQ14" s="57">
        <f>Annual!$C14*Sheet1!BU39</f>
        <v>1.7914285714285714E-9</v>
      </c>
      <c r="BR14" s="57">
        <f>Annual!$C14*Sheet1!BV39</f>
        <v>1.3679999999999998E-9</v>
      </c>
      <c r="BS14" s="57">
        <f>Annual!$C14*Sheet1!BW39</f>
        <v>3.2571428571428566E-9</v>
      </c>
      <c r="BT14" s="57">
        <f>Annual!$C14*Sheet1!BX39</f>
        <v>1.3028571428571427E-9</v>
      </c>
      <c r="BU14" s="57">
        <f>Annual!$C14*Sheet1!BY39</f>
        <v>8.5499999999999989E-12</v>
      </c>
      <c r="BV14" s="57">
        <f>Annual!$C14*Sheet1!BZ39</f>
        <v>1.5308571428571425E-9</v>
      </c>
      <c r="BW14" s="57">
        <f>Annual!$C14*Sheet1!CA39</f>
        <v>0</v>
      </c>
      <c r="BX14" s="57">
        <f>Annual!$C14*Sheet1!CB39</f>
        <v>1.4005714285714285E-3</v>
      </c>
      <c r="BY14" s="57">
        <f>Annual!$C14*Sheet1!CC39</f>
        <v>1.0150684931506848E-3</v>
      </c>
      <c r="BZ14" s="57">
        <f>Annual!$C14*Sheet1!CD39</f>
        <v>3.4199999999999994E-2</v>
      </c>
      <c r="CA14" s="57">
        <f>Annual!$C14*Sheet1!CE39</f>
        <v>0</v>
      </c>
      <c r="CB14" s="57">
        <f>Annual!$C14*Sheet1!CF39</f>
        <v>1.6635193133047207E-7</v>
      </c>
      <c r="CC14" s="57">
        <f>Annual!$C14*Sheet1!CG39</f>
        <v>0</v>
      </c>
      <c r="CD14" s="57">
        <f>Annual!$C14*Sheet1!CH39</f>
        <v>0.13376532399299473</v>
      </c>
      <c r="CE14" s="57">
        <f>Annual!$C14*Sheet1!CI39</f>
        <v>5.211428571428571E-2</v>
      </c>
      <c r="CF14" s="57">
        <f>Annual!$C14*Sheet1!CJ39</f>
        <v>1.0748571428571427E-5</v>
      </c>
      <c r="CG14" s="57">
        <f>Annual!$C14*Sheet1!CK39</f>
        <v>0</v>
      </c>
      <c r="CH14" s="57">
        <f>Annual!$C14*Sheet1!CL39</f>
        <v>8.0222222222222223E-3</v>
      </c>
      <c r="CI14" s="57">
        <f>Annual!$C14*Sheet1!CM39</f>
        <v>1.5695652173913043E-5</v>
      </c>
      <c r="CJ14" s="57">
        <f>Annual!$C14*Sheet1!CN39</f>
        <v>6.6499999999999988E-7</v>
      </c>
      <c r="CK14" s="57">
        <f>Annual!$C14*Sheet1!CO39</f>
        <v>27.685714285714287</v>
      </c>
      <c r="CL14" s="57">
        <f>Annual!$C14*Sheet1!CP39</f>
        <v>0</v>
      </c>
      <c r="CM14" s="57">
        <f>Annual!$C14*Sheet1!CQ39</f>
        <v>1.9630996309963103E-6</v>
      </c>
      <c r="CN14" s="57">
        <f>Annual!$C14*Sheet1!CR39</f>
        <v>0</v>
      </c>
      <c r="CO14" s="57">
        <f>Annual!$C14*Sheet1!CS39</f>
        <v>2.9133333333333329E-3</v>
      </c>
      <c r="CP14" s="57">
        <f>Annual!$C14*Sheet1!CT39</f>
        <v>5.0485714285714283E-3</v>
      </c>
      <c r="CQ14" s="57">
        <f>Annual!$C14*Sheet1!CU39</f>
        <v>0</v>
      </c>
      <c r="CR14" s="57">
        <f>Annual!$C14*Sheet1!CV39</f>
        <v>1.8739726027397258E-6</v>
      </c>
      <c r="CS14" s="57">
        <f>Annual!$C14*Sheet1!CW39</f>
        <v>3.5285714285714284E-6</v>
      </c>
      <c r="CT14" s="57">
        <f>Annual!$C14*Sheet1!CX39</f>
        <v>0</v>
      </c>
      <c r="CU14" s="57">
        <f>Annual!$C14*Sheet1!CY39</f>
        <v>3.4200000000000002E-7</v>
      </c>
      <c r="CV14" s="57">
        <f>Annual!$C14*Sheet1!CZ39</f>
        <v>3.9085714285714283E-8</v>
      </c>
      <c r="CW14" s="57">
        <f>Annual!$C14*Sheet1!DA39</f>
        <v>5.2439999999999991E-12</v>
      </c>
      <c r="CX14" s="57">
        <f>Annual!$C14*Sheet1!DB39</f>
        <v>5.066666666666666E-11</v>
      </c>
      <c r="CY14" s="57">
        <f>Annual!$C14*Sheet1!DC39</f>
        <v>2.6916666666666664E-11</v>
      </c>
      <c r="CZ14" s="57">
        <f>Annual!$C14*Sheet1!DD39</f>
        <v>0</v>
      </c>
      <c r="DA14" s="57">
        <f>Annual!$C14*Sheet1!DE39</f>
        <v>3.7247524752475246E-6</v>
      </c>
      <c r="DB14" s="57">
        <f>Annual!$C14*Sheet1!DF39</f>
        <v>6.3514285714285702E-4</v>
      </c>
      <c r="DC14" s="57">
        <f>Annual!$C14*Sheet1!DG39</f>
        <v>7.4914285714285708E-4</v>
      </c>
      <c r="DD14" s="57">
        <f>Annual!$C14*Sheet1!DH39</f>
        <v>2.4428571428571421E-2</v>
      </c>
      <c r="DE14" s="57">
        <f>Annual!$C14*Sheet1!DI39</f>
        <v>3.1313304721030042E-5</v>
      </c>
      <c r="DF14" s="57">
        <f>Annual!$C14*Sheet1!DJ39</f>
        <v>4.0714285714285711E-4</v>
      </c>
      <c r="DG14" s="57">
        <f>Annual!$C14*Sheet1!DK39</f>
        <v>4.3319999999999994E-6</v>
      </c>
      <c r="DH14" s="57">
        <f>Annual!$C14*Sheet1!DL39</f>
        <v>1.3028571428571425E-3</v>
      </c>
      <c r="DI14" s="57">
        <f>Annual!$C14*Sheet1!DM39</f>
        <v>6.5904059040590399E-12</v>
      </c>
      <c r="DJ14" s="57">
        <f>Annual!$C14*Sheet1!DN39</f>
        <v>4.2342857142857137E-9</v>
      </c>
      <c r="DK14" s="57">
        <f>Annual!$C14*Sheet1!DO39</f>
        <v>9.7111111111111096E-3</v>
      </c>
      <c r="DL14" s="57">
        <f>Annual!$C14*Sheet1!DP39</f>
        <v>7.1777777777777774E-2</v>
      </c>
      <c r="DM14" s="57">
        <f>Annual!$C14*Sheet1!DQ39</f>
        <v>5.6999999999999994E-8</v>
      </c>
      <c r="DN14" s="57">
        <f>Annual!$C14*Sheet1!DR39</f>
        <v>2.3957968476357268E-5</v>
      </c>
      <c r="DO14" s="57">
        <f>Annual!$C14*Sheet1!DS39</f>
        <v>0</v>
      </c>
      <c r="DP14" s="57">
        <f>Annual!$C14*Sheet1!DT39</f>
        <v>6.9666666666666663E-7</v>
      </c>
      <c r="DQ14" s="57">
        <f>Annual!$C14*Sheet1!DU39</f>
        <v>0</v>
      </c>
      <c r="DR14" s="57">
        <f>Annual!$C14*Sheet1!DV39</f>
        <v>0</v>
      </c>
      <c r="DS14" s="57">
        <f>Annual!$C14*Sheet1!DW39</f>
        <v>4.3971428571428564E-3</v>
      </c>
      <c r="DT14" s="57">
        <f>Annual!$C14*Sheet1!DX39</f>
        <v>0</v>
      </c>
      <c r="DU14" s="57">
        <f>Annual!$C14*Sheet1!DY39</f>
        <v>9.782837127845883E-6</v>
      </c>
      <c r="DV14" s="57">
        <f>Annual!$C14*Sheet1!DZ39</f>
        <v>6.3333333333333323E-7</v>
      </c>
      <c r="DW14" s="57">
        <f>Annual!$C14*Sheet1!EA39</f>
        <v>4.6577142857142852E-2</v>
      </c>
      <c r="DZ14" s="40">
        <f>Sheet1!E13/2000*Sheet1!ED13</f>
        <v>1.7669999999999998E-2</v>
      </c>
    </row>
    <row r="15" spans="1:130" s="40" customFormat="1" ht="14.5" x14ac:dyDescent="0.35">
      <c r="A15" s="2" t="s">
        <v>345</v>
      </c>
      <c r="B15" s="2" t="s">
        <v>286</v>
      </c>
      <c r="C15" s="2">
        <v>27.894960000000001</v>
      </c>
      <c r="D15" s="40">
        <v>32</v>
      </c>
      <c r="E15" s="57">
        <f>Annual!$C15*Sheet1!I39</f>
        <v>1.6760920171673818E-6</v>
      </c>
      <c r="F15" s="57">
        <f>Annual!$C15*Sheet1!J39</f>
        <v>1.3150481142857143E-2</v>
      </c>
      <c r="G15" s="57">
        <f>Annual!$C15*Sheet1!K39</f>
        <v>23.762373333333333</v>
      </c>
      <c r="H15" s="57">
        <f>Annual!$C15*Sheet1!L39</f>
        <v>1.9629786666666669</v>
      </c>
      <c r="I15" s="57">
        <f>Annual!$C15*Sheet1!M39</f>
        <v>1.9260805714285716E-4</v>
      </c>
      <c r="J15" s="57">
        <f>Annual!$C15*Sheet1!N39</f>
        <v>1.1134039828326182E-2</v>
      </c>
      <c r="K15" s="57">
        <f>Annual!$C15*Sheet1!O39</f>
        <v>0.69220826666666668</v>
      </c>
      <c r="L15" s="57">
        <f>Annual!$C15*Sheet1!P39</f>
        <v>0</v>
      </c>
      <c r="M15" s="57">
        <f>Annual!$C15*Sheet1!Q39</f>
        <v>0</v>
      </c>
      <c r="N15" s="57">
        <f>Annual!$C15*Sheet1!R39</f>
        <v>1.6338476571428572E-3</v>
      </c>
      <c r="O15" s="57">
        <f>Annual!$C15*Sheet1!S39</f>
        <v>1.5144374080560421</v>
      </c>
      <c r="P15" s="57">
        <f>Annual!$C15*Sheet1!T39</f>
        <v>4.383493714285714E-2</v>
      </c>
      <c r="Q15" s="57">
        <f>Annual!$C15*Sheet1!U39</f>
        <v>3.9259573333333337</v>
      </c>
      <c r="R15" s="57">
        <f>Annual!$C15*Sheet1!V39</f>
        <v>1.2397759999999999E-3</v>
      </c>
      <c r="S15" s="57">
        <f>Annual!$C15*Sheet1!W39</f>
        <v>1.8729473142857142E-3</v>
      </c>
      <c r="T15" s="57">
        <f>Annual!$C15*Sheet1!X39</f>
        <v>4.3834937142857152E-3</v>
      </c>
      <c r="U15" s="57">
        <f>Annual!$C15*Sheet1!Y39</f>
        <v>9.5776686695278967E-6</v>
      </c>
      <c r="V15" s="57">
        <f>Annual!$C15*Sheet1!Z39</f>
        <v>2.789496E-5</v>
      </c>
      <c r="W15" s="57">
        <f>Annual!$C15*Sheet1!AA39</f>
        <v>1.0124837333333333E-3</v>
      </c>
      <c r="X15" s="57">
        <f>Annual!$C15*Sheet1!AB39</f>
        <v>0</v>
      </c>
      <c r="Y15" s="57">
        <f>Annual!$C15*Sheet1!AC39</f>
        <v>3.9451443428571431E-3</v>
      </c>
      <c r="Z15" s="57">
        <f>Annual!$C15*Sheet1!AD39</f>
        <v>0</v>
      </c>
      <c r="AA15" s="57">
        <f>Annual!$C15*Sheet1!AE39</f>
        <v>0</v>
      </c>
      <c r="AB15" s="57">
        <f>Annual!$C15*Sheet1!AF39</f>
        <v>0.5180492571428571</v>
      </c>
      <c r="AC15" s="57">
        <f>Annual!$C15*Sheet1!AG39</f>
        <v>6.3759908571428561E-2</v>
      </c>
      <c r="AD15" s="57">
        <f>Annual!$C15*Sheet1!AH39</f>
        <v>216.96080000000001</v>
      </c>
      <c r="AE15" s="57">
        <f>Annual!$C15*Sheet1!AI39</f>
        <v>4.184244E-5</v>
      </c>
      <c r="AF15" s="57">
        <f>Annual!$C15*Sheet1!AJ39</f>
        <v>1.3172620000000002E-4</v>
      </c>
      <c r="AG15" s="57">
        <f>Annual!$C15*Sheet1!AK39</f>
        <v>2.3158080000000004E-3</v>
      </c>
      <c r="AH15" s="57">
        <f>Annual!$C15*Sheet1!AL39</f>
        <v>5.0365900000000005E-5</v>
      </c>
      <c r="AI15" s="57">
        <f>Annual!$C15*Sheet1!AM39</f>
        <v>5.8114500000000001E-6</v>
      </c>
      <c r="AJ15" s="57">
        <f>Annual!$C15*Sheet1!AN39</f>
        <v>5.0365899999999994E-4</v>
      </c>
      <c r="AK15" s="57">
        <f>Annual!$C15*Sheet1!AO39</f>
        <v>0.11364613333333333</v>
      </c>
      <c r="AL15" s="57">
        <f>Annual!$C15*Sheet1!AP39</f>
        <v>2.829345942857143</v>
      </c>
      <c r="AM15" s="57">
        <f>Annual!$C15*Sheet1!AQ39</f>
        <v>0.1414961739130435</v>
      </c>
      <c r="AN15" s="57">
        <f>Annual!$C15*Sheet1!AR39</f>
        <v>1.8596639999999998E-3</v>
      </c>
      <c r="AO15" s="57">
        <f>Annual!$C15*Sheet1!AS39</f>
        <v>3.9849942857142856E-2</v>
      </c>
      <c r="AP15" s="57">
        <f>Annual!$C15*Sheet1!AT39</f>
        <v>0</v>
      </c>
      <c r="AQ15" s="57">
        <f>Annual!$C15*Sheet1!AU39</f>
        <v>3.9849942857142851E-3</v>
      </c>
      <c r="AR15" s="57">
        <f>Annual!$C15*Sheet1!AV39</f>
        <v>3.4719048927038624E-4</v>
      </c>
      <c r="AS15" s="57">
        <f>Annual!$C15*Sheet1!AW39</f>
        <v>4.1428158415841584E-8</v>
      </c>
      <c r="AT15" s="57">
        <f>Annual!$C15*Sheet1!AX39</f>
        <v>1.6736976E-3</v>
      </c>
      <c r="AU15" s="57">
        <f>Annual!$C15*Sheet1!AY39</f>
        <v>1.3150481142857143E-2</v>
      </c>
      <c r="AV15" s="57">
        <f>Annual!$C15*Sheet1!AZ39</f>
        <v>0.92983199999999999</v>
      </c>
      <c r="AW15" s="57">
        <f>Annual!$C15*Sheet1!BA39</f>
        <v>0</v>
      </c>
      <c r="AX15" s="57">
        <f>Annual!$C15*Sheet1!BB39</f>
        <v>5.091937142857143E-5</v>
      </c>
      <c r="AY15" s="57">
        <f>Annual!$C15*Sheet1!BC39</f>
        <v>0</v>
      </c>
      <c r="AZ15" s="57">
        <f>Annual!$C15*Sheet1!BD39</f>
        <v>1.6736976E-5</v>
      </c>
      <c r="BA15" s="57">
        <f>Annual!$C15*Sheet1!BE39</f>
        <v>4.184244E-5</v>
      </c>
      <c r="BB15" s="57">
        <f>Annual!$C15*Sheet1!BF39</f>
        <v>1.1157984E-5</v>
      </c>
      <c r="BC15" s="57">
        <f>Annual!$C15*Sheet1!BG39</f>
        <v>0</v>
      </c>
      <c r="BD15" s="57">
        <f>Annual!$C15*Sheet1!BH39</f>
        <v>0</v>
      </c>
      <c r="BE15" s="57">
        <f>Annual!$C15*Sheet1!BI39</f>
        <v>0.29961253333333332</v>
      </c>
      <c r="BF15" s="57">
        <f>Annual!$C15*Sheet1!BJ39</f>
        <v>0.24308465142857144</v>
      </c>
      <c r="BG15" s="57">
        <f>Annual!$C15*Sheet1!BK39</f>
        <v>6.7744902857142858E-3</v>
      </c>
      <c r="BH15" s="57">
        <f>Annual!$C15*Sheet1!BL39</f>
        <v>3.2676953142857144E-3</v>
      </c>
      <c r="BI15" s="57">
        <f>Annual!$C15*Sheet1!BM39</f>
        <v>10.331466666666666</v>
      </c>
      <c r="BJ15" s="57">
        <f>Annual!$C15*Sheet1!BN39</f>
        <v>1.1556483428571427E-6</v>
      </c>
      <c r="BK15" s="57">
        <f>Annual!$C15*Sheet1!BO39</f>
        <v>5.180492571428571E-7</v>
      </c>
      <c r="BL15" s="57">
        <f>Annual!$C15*Sheet1!BP39</f>
        <v>6.19888E-10</v>
      </c>
      <c r="BM15" s="57">
        <f>Annual!$C15*Sheet1!BQ39</f>
        <v>0</v>
      </c>
      <c r="BN15" s="57">
        <f>Annual!$C15*Sheet1!BR39</f>
        <v>5.0365900000000005E-5</v>
      </c>
      <c r="BO15" s="57">
        <f>Annual!$C15*Sheet1!BS39</f>
        <v>0</v>
      </c>
      <c r="BP15" s="57">
        <f>Annual!$C15*Sheet1!BT39</f>
        <v>3.3060693333333331E-8</v>
      </c>
      <c r="BQ15" s="57">
        <f>Annual!$C15*Sheet1!BU39</f>
        <v>4.3834937142857147E-8</v>
      </c>
      <c r="BR15" s="57">
        <f>Annual!$C15*Sheet1!BV39</f>
        <v>3.3473952000000004E-8</v>
      </c>
      <c r="BS15" s="57">
        <f>Annual!$C15*Sheet1!BW39</f>
        <v>7.9699885714285704E-8</v>
      </c>
      <c r="BT15" s="57">
        <f>Annual!$C15*Sheet1!BX39</f>
        <v>3.1879954285714288E-8</v>
      </c>
      <c r="BU15" s="57">
        <f>Annual!$C15*Sheet1!BY39</f>
        <v>2.092122E-10</v>
      </c>
      <c r="BV15" s="57">
        <f>Annual!$C15*Sheet1!BZ39</f>
        <v>3.7458946285714286E-8</v>
      </c>
      <c r="BW15" s="57">
        <f>Annual!$C15*Sheet1!CA39</f>
        <v>0</v>
      </c>
      <c r="BX15" s="57">
        <f>Annual!$C15*Sheet1!CB39</f>
        <v>3.4270950857142865E-2</v>
      </c>
      <c r="BY15" s="57">
        <f>Annual!$C15*Sheet1!CC39</f>
        <v>2.4837978082191785E-2</v>
      </c>
      <c r="BZ15" s="57">
        <f>Annual!$C15*Sheet1!CD39</f>
        <v>0.83684879999999995</v>
      </c>
      <c r="CA15" s="57">
        <f>Annual!$C15*Sheet1!CE39</f>
        <v>0</v>
      </c>
      <c r="CB15" s="57">
        <f>Annual!$C15*Sheet1!CF39</f>
        <v>4.0705091845493564E-6</v>
      </c>
      <c r="CC15" s="57">
        <f>Annual!$C15*Sheet1!CG39</f>
        <v>0</v>
      </c>
      <c r="CD15" s="57">
        <f>Annual!$C15*Sheet1!CH39</f>
        <v>3.2731389141856395</v>
      </c>
      <c r="CE15" s="57">
        <f>Annual!$C15*Sheet1!CI39</f>
        <v>1.2751981714285714</v>
      </c>
      <c r="CF15" s="57">
        <f>Annual!$C15*Sheet1!CJ39</f>
        <v>2.6300962285714284E-4</v>
      </c>
      <c r="CG15" s="57">
        <f>Annual!$C15*Sheet1!CK39</f>
        <v>0</v>
      </c>
      <c r="CH15" s="57">
        <f>Annual!$C15*Sheet1!CL39</f>
        <v>0.19629786666666668</v>
      </c>
      <c r="CI15" s="57">
        <f>Annual!$C15*Sheet1!CM39</f>
        <v>3.8406104347826092E-4</v>
      </c>
      <c r="CJ15" s="57">
        <f>Annual!$C15*Sheet1!CN39</f>
        <v>1.627206E-5</v>
      </c>
      <c r="CK15" s="57">
        <f>Annual!$C15*Sheet1!CO39</f>
        <v>677.4490285714287</v>
      </c>
      <c r="CL15" s="57">
        <f>Annual!$C15*Sheet1!CP39</f>
        <v>0</v>
      </c>
      <c r="CM15" s="57">
        <f>Annual!$C15*Sheet1!CQ39</f>
        <v>4.803560147601477E-5</v>
      </c>
      <c r="CN15" s="57">
        <f>Annual!$C15*Sheet1!CR39</f>
        <v>0</v>
      </c>
      <c r="CO15" s="57">
        <f>Annual!$C15*Sheet1!CS39</f>
        <v>7.1287119999999995E-2</v>
      </c>
      <c r="CP15" s="57">
        <f>Annual!$C15*Sheet1!CT39</f>
        <v>0.12353482285714286</v>
      </c>
      <c r="CQ15" s="57">
        <f>Annual!$C15*Sheet1!CU39</f>
        <v>0</v>
      </c>
      <c r="CR15" s="57">
        <f>Annual!$C15*Sheet1!CV39</f>
        <v>4.5854728767123286E-5</v>
      </c>
      <c r="CS15" s="57">
        <f>Annual!$C15*Sheet1!CW39</f>
        <v>8.6341542857142856E-5</v>
      </c>
      <c r="CT15" s="57">
        <f>Annual!$C15*Sheet1!CX39</f>
        <v>0</v>
      </c>
      <c r="CU15" s="57">
        <f>Annual!$C15*Sheet1!CY39</f>
        <v>8.3684880000000018E-6</v>
      </c>
      <c r="CV15" s="57">
        <f>Annual!$C15*Sheet1!CZ39</f>
        <v>9.5639862857142872E-7</v>
      </c>
      <c r="CW15" s="57">
        <f>Annual!$C15*Sheet1!DA39</f>
        <v>1.28316816E-10</v>
      </c>
      <c r="CX15" s="57">
        <f>Annual!$C15*Sheet1!DB39</f>
        <v>1.239776E-9</v>
      </c>
      <c r="CY15" s="57">
        <f>Annual!$C15*Sheet1!DC39</f>
        <v>6.5863100000000004E-10</v>
      </c>
      <c r="CZ15" s="57">
        <f>Annual!$C15*Sheet1!DD39</f>
        <v>0</v>
      </c>
      <c r="DA15" s="57">
        <f>Annual!$C15*Sheet1!DE39</f>
        <v>9.1141948514851501E-5</v>
      </c>
      <c r="DB15" s="57">
        <f>Annual!$C15*Sheet1!DF39</f>
        <v>1.5541477714285714E-2</v>
      </c>
      <c r="DC15" s="57">
        <f>Annual!$C15*Sheet1!DG39</f>
        <v>1.8330973714285714E-2</v>
      </c>
      <c r="DD15" s="57">
        <f>Annual!$C15*Sheet1!DH39</f>
        <v>0.59774914285714276</v>
      </c>
      <c r="DE15" s="57">
        <f>Annual!$C15*Sheet1!DI39</f>
        <v>7.6621349356223174E-4</v>
      </c>
      <c r="DF15" s="57">
        <f>Annual!$C15*Sheet1!DJ39</f>
        <v>9.962485714285714E-3</v>
      </c>
      <c r="DG15" s="57">
        <f>Annual!$C15*Sheet1!DK39</f>
        <v>1.06000848E-4</v>
      </c>
      <c r="DH15" s="57">
        <f>Annual!$C15*Sheet1!DL39</f>
        <v>3.1879954285714281E-2</v>
      </c>
      <c r="DI15" s="57">
        <f>Annual!$C15*Sheet1!DM39</f>
        <v>1.6126237638376385E-10</v>
      </c>
      <c r="DJ15" s="57">
        <f>Annual!$C15*Sheet1!DN39</f>
        <v>1.0360985142857144E-7</v>
      </c>
      <c r="DK15" s="57">
        <f>Annual!$C15*Sheet1!DO39</f>
        <v>0.23762373333333331</v>
      </c>
      <c r="DL15" s="57">
        <f>Annual!$C15*Sheet1!DP39</f>
        <v>1.7563493333333335</v>
      </c>
      <c r="DM15" s="57">
        <f>Annual!$C15*Sheet1!DQ39</f>
        <v>1.394748E-6</v>
      </c>
      <c r="DN15" s="57">
        <f>Annual!$C15*Sheet1!DR39</f>
        <v>5.862338353765324E-4</v>
      </c>
      <c r="DO15" s="57">
        <f>Annual!$C15*Sheet1!DS39</f>
        <v>0</v>
      </c>
      <c r="DP15" s="57">
        <f>Annual!$C15*Sheet1!DT39</f>
        <v>1.7046920000000002E-5</v>
      </c>
      <c r="DQ15" s="57">
        <f>Annual!$C15*Sheet1!DU39</f>
        <v>0</v>
      </c>
      <c r="DR15" s="57">
        <f>Annual!$C15*Sheet1!DV39</f>
        <v>0</v>
      </c>
      <c r="DS15" s="57">
        <f>Annual!$C15*Sheet1!DW39</f>
        <v>0.10759484571428571</v>
      </c>
      <c r="DT15" s="57">
        <f>Annual!$C15*Sheet1!DX39</f>
        <v>0</v>
      </c>
      <c r="DU15" s="57">
        <f>Annual!$C15*Sheet1!DY39</f>
        <v>2.3937881611208408E-4</v>
      </c>
      <c r="DV15" s="57">
        <f>Annual!$C15*Sheet1!DZ39</f>
        <v>1.5497199999999998E-5</v>
      </c>
      <c r="DW15" s="57">
        <f>Annual!$C15*Sheet1!EA39</f>
        <v>1.1397083657142857</v>
      </c>
      <c r="DZ15" s="40">
        <f>Sheet1!E14/2000*Sheet1!ED14</f>
        <v>0.43237187999999999</v>
      </c>
    </row>
    <row r="16" spans="1:130" s="40" customFormat="1" ht="14.5" x14ac:dyDescent="0.35">
      <c r="A16" s="2" t="s">
        <v>345</v>
      </c>
      <c r="B16" s="2" t="s">
        <v>288</v>
      </c>
      <c r="C16" s="2">
        <v>0.64287000000000005</v>
      </c>
      <c r="D16" s="40">
        <v>32</v>
      </c>
      <c r="E16" s="67">
        <f>Sheet1!I15*Sheet1!$E15</f>
        <v>2.7643410000000004E-7</v>
      </c>
      <c r="F16" s="67">
        <f>Sheet1!J15*Sheet1!$E15</f>
        <v>1.8643230000000003E-6</v>
      </c>
      <c r="G16" s="67">
        <f>Sheet1!K15*Sheet1!$E15</f>
        <v>0</v>
      </c>
      <c r="H16" s="67">
        <f>Sheet1!L15*Sheet1!$E15</f>
        <v>4.7572380000000004E-5</v>
      </c>
      <c r="I16" s="67">
        <f>Sheet1!M15*Sheet1!$E15</f>
        <v>0</v>
      </c>
      <c r="J16" s="67">
        <f>Sheet1!N15*Sheet1!$E15</f>
        <v>0</v>
      </c>
      <c r="K16" s="67">
        <f>Sheet1!O15*Sheet1!$E15</f>
        <v>2.1214710000000002E-6</v>
      </c>
      <c r="L16" s="67">
        <f>Sheet1!P15*Sheet1!$E15</f>
        <v>0</v>
      </c>
      <c r="M16" s="67">
        <f>Sheet1!Q15*Sheet1!$E15</f>
        <v>0</v>
      </c>
      <c r="N16" s="67">
        <f>Sheet1!R15*Sheet1!$E15</f>
        <v>2.5714799999999999E-7</v>
      </c>
      <c r="O16" s="67">
        <f>Sheet1!S15*Sheet1!$E15</f>
        <v>0.192861</v>
      </c>
      <c r="P16" s="67">
        <f>Sheet1!T15*Sheet1!$E15</f>
        <v>5.3358210000000004E-4</v>
      </c>
      <c r="Q16" s="67">
        <f>Sheet1!U15*Sheet1!$E15</f>
        <v>3.7929330000000005E-4</v>
      </c>
      <c r="R16" s="67">
        <f>Sheet1!V15*Sheet1!$E15</f>
        <v>0</v>
      </c>
      <c r="S16" s="67">
        <f>Sheet1!W15*Sheet1!$E15</f>
        <v>0</v>
      </c>
      <c r="T16" s="67">
        <f>Sheet1!X15*Sheet1!$E15</f>
        <v>0</v>
      </c>
      <c r="U16" s="67">
        <f>Sheet1!Y15*Sheet1!$E15</f>
        <v>4.4358030000000003E-7</v>
      </c>
      <c r="V16" s="67">
        <f>Sheet1!Z15*Sheet1!$E15</f>
        <v>0</v>
      </c>
      <c r="W16" s="67">
        <f>Sheet1!AA15*Sheet1!$E15</f>
        <v>0</v>
      </c>
      <c r="X16" s="67">
        <f>Sheet1!AB15*Sheet1!$E15</f>
        <v>0</v>
      </c>
      <c r="Y16" s="67">
        <f>Sheet1!AC15*Sheet1!$E15</f>
        <v>2.2500450000000002E-6</v>
      </c>
      <c r="Z16" s="67">
        <f>Sheet1!AD15*Sheet1!$E15</f>
        <v>0</v>
      </c>
      <c r="AA16" s="67">
        <f>Sheet1!AE15*Sheet1!$E15</f>
        <v>0</v>
      </c>
      <c r="AB16" s="67">
        <f>Sheet1!AF15*Sheet1!$E15</f>
        <v>4.435803E-5</v>
      </c>
      <c r="AC16" s="67">
        <f>Sheet1!AG15*Sheet1!$E15</f>
        <v>1.2214530000000002E-5</v>
      </c>
      <c r="AD16" s="67">
        <f>Sheet1!AH15*Sheet1!$E15</f>
        <v>0</v>
      </c>
      <c r="AE16" s="67">
        <f>Sheet1!AI15*Sheet1!$E15</f>
        <v>1.8643229999999999E-7</v>
      </c>
      <c r="AF16" s="67">
        <f>Sheet1!AJ15*Sheet1!$E15</f>
        <v>0</v>
      </c>
      <c r="AG16" s="67">
        <f>Sheet1!AK15*Sheet1!$E15</f>
        <v>0</v>
      </c>
      <c r="AH16" s="67">
        <f>Sheet1!AL15*Sheet1!$E15</f>
        <v>0</v>
      </c>
      <c r="AI16" s="67">
        <f>Sheet1!AM15*Sheet1!$E15</f>
        <v>0</v>
      </c>
      <c r="AJ16" s="67">
        <f>Sheet1!AN15*Sheet1!$E15</f>
        <v>0</v>
      </c>
      <c r="AK16" s="67">
        <f>Sheet1!AO15*Sheet1!$E15</f>
        <v>0</v>
      </c>
      <c r="AL16" s="67">
        <f>Sheet1!AP15*Sheet1!$E15</f>
        <v>2.3786190000000002E-3</v>
      </c>
      <c r="AM16" s="67">
        <f>Sheet1!AQ15*Sheet1!$E15</f>
        <v>0</v>
      </c>
      <c r="AN16" s="67">
        <f>Sheet1!AR15*Sheet1!$E15</f>
        <v>0</v>
      </c>
      <c r="AO16" s="67">
        <f>Sheet1!AS15*Sheet1!$E15</f>
        <v>2.0571840000000001E-5</v>
      </c>
      <c r="AP16" s="67">
        <f>Sheet1!AT15*Sheet1!$E15</f>
        <v>0</v>
      </c>
      <c r="AQ16" s="67">
        <f>Sheet1!AU15*Sheet1!$E15</f>
        <v>2.3143320000000001E-6</v>
      </c>
      <c r="AR16" s="67">
        <f>Sheet1!AV15*Sheet1!$E15</f>
        <v>0</v>
      </c>
      <c r="AS16" s="67">
        <f>Sheet1!AW15*Sheet1!$E15</f>
        <v>0</v>
      </c>
      <c r="AT16" s="67">
        <f>Sheet1!AX15*Sheet1!$E15</f>
        <v>1.2857400000000001E-6</v>
      </c>
      <c r="AU16" s="67">
        <f>Sheet1!AY15*Sheet1!$E15</f>
        <v>1.2857400000000001E-6</v>
      </c>
      <c r="AV16" s="67">
        <f>Sheet1!AZ15*Sheet1!$E15</f>
        <v>0</v>
      </c>
      <c r="AW16" s="67">
        <f>Sheet1!BA15*Sheet1!$E15</f>
        <v>0</v>
      </c>
      <c r="AX16" s="67">
        <f>Sheet1!BB15*Sheet1!$E15</f>
        <v>0</v>
      </c>
      <c r="AY16" s="67">
        <f>Sheet1!BC15*Sheet1!$E15</f>
        <v>0</v>
      </c>
      <c r="AZ16" s="67">
        <f>Sheet1!BD15*Sheet1!$E15</f>
        <v>4.3072290000000007E-7</v>
      </c>
      <c r="BA16" s="67">
        <f>Sheet1!BE15*Sheet1!$E15</f>
        <v>0</v>
      </c>
      <c r="BB16" s="67">
        <f>Sheet1!BF15*Sheet1!$E15</f>
        <v>1.4143140000000001E-7</v>
      </c>
      <c r="BC16" s="67">
        <f>Sheet1!BG15*Sheet1!$E15</f>
        <v>0</v>
      </c>
      <c r="BD16" s="67">
        <f>Sheet1!BH15*Sheet1!$E15</f>
        <v>0</v>
      </c>
      <c r="BE16" s="67">
        <f>Sheet1!BI15*Sheet1!$E15</f>
        <v>3.9857940000000006E-5</v>
      </c>
      <c r="BF16" s="67">
        <f>Sheet1!BJ15*Sheet1!$E15</f>
        <v>1.2214530000000002E-5</v>
      </c>
      <c r="BG16" s="67">
        <f>Sheet1!BK15*Sheet1!$E15</f>
        <v>6.0429780000000004E-7</v>
      </c>
      <c r="BH16" s="67">
        <f>Sheet1!BL15*Sheet1!$E15</f>
        <v>9.6430500000000016E-7</v>
      </c>
      <c r="BI16" s="67">
        <f>Sheet1!BM15*Sheet1!$E15</f>
        <v>1.5428880000000001E-3</v>
      </c>
      <c r="BJ16" s="67">
        <f>Sheet1!BN15*Sheet1!$E15</f>
        <v>3.3429240000000005E-8</v>
      </c>
      <c r="BK16" s="67">
        <f>Sheet1!BO15*Sheet1!$E15</f>
        <v>7.0715700000000004E-10</v>
      </c>
      <c r="BL16" s="71">
        <f>Sheet1!BP15*Sheet1!$E15</f>
        <v>6.4287000000000008E-10</v>
      </c>
      <c r="BM16" s="67">
        <f>Sheet1!BQ15*Sheet1!$E15</f>
        <v>0</v>
      </c>
      <c r="BN16" s="67">
        <f>Sheet1!BR15*Sheet1!$E15</f>
        <v>0</v>
      </c>
      <c r="BO16" s="67">
        <f>Sheet1!BS15*Sheet1!$E15</f>
        <v>0</v>
      </c>
      <c r="BP16" s="67">
        <f>Sheet1!BT15*Sheet1!$E15</f>
        <v>1.0285920000000001E-9</v>
      </c>
      <c r="BQ16" s="67">
        <f>Sheet1!BU15*Sheet1!$E15</f>
        <v>2.7643409999999999E-9</v>
      </c>
      <c r="BR16" s="67">
        <f>Sheet1!BV15*Sheet1!$E15</f>
        <v>3.2143500000000002E-9</v>
      </c>
      <c r="BS16" s="67">
        <f>Sheet1!BW15*Sheet1!$E15</f>
        <v>2.4429060000000003E-10</v>
      </c>
      <c r="BT16" s="67">
        <f>Sheet1!BX15*Sheet1!$E15</f>
        <v>1.8000360000000003E-10</v>
      </c>
      <c r="BU16" s="67">
        <f>Sheet1!BY15*Sheet1!$E15</f>
        <v>6.1072650000000007E-11</v>
      </c>
      <c r="BV16" s="67">
        <f>Sheet1!BZ15*Sheet1!$E15</f>
        <v>2.3143320000000001E-10</v>
      </c>
      <c r="BW16" s="67">
        <f>Sheet1!CA15*Sheet1!$E15</f>
        <v>0</v>
      </c>
      <c r="BX16" s="67">
        <f>Sheet1!CB15*Sheet1!$E15</f>
        <v>1.2857400000000002E-5</v>
      </c>
      <c r="BY16" s="67">
        <f>Sheet1!CC15*Sheet1!$E15</f>
        <v>0</v>
      </c>
      <c r="BZ16" s="67">
        <f>Sheet1!CD15*Sheet1!$E15</f>
        <v>4.0500810000000005E-3</v>
      </c>
      <c r="CA16" s="67">
        <f>Sheet1!CE15*Sheet1!$E15</f>
        <v>0</v>
      </c>
      <c r="CB16" s="67">
        <f>Sheet1!CF15*Sheet1!$E15</f>
        <v>0</v>
      </c>
      <c r="CC16" s="67">
        <f>Sheet1!CG15*Sheet1!$E15</f>
        <v>0</v>
      </c>
      <c r="CD16" s="67">
        <f>Sheet1!CH15*Sheet1!$E15</f>
        <v>0.54643950000000008</v>
      </c>
      <c r="CE16" s="67">
        <f>Sheet1!CI15*Sheet1!$E15</f>
        <v>1.0928790000000002E-4</v>
      </c>
      <c r="CF16" s="67">
        <f>Sheet1!CJ15*Sheet1!$E15</f>
        <v>2.7000540000000001E-7</v>
      </c>
      <c r="CG16" s="67">
        <f>Sheet1!CK15*Sheet1!$E15</f>
        <v>0</v>
      </c>
      <c r="CH16" s="67">
        <f>Sheet1!CL15*Sheet1!$E15</f>
        <v>0</v>
      </c>
      <c r="CI16" s="67">
        <f>Sheet1!CM15*Sheet1!$E15</f>
        <v>0</v>
      </c>
      <c r="CJ16" s="67">
        <f>Sheet1!CN15*Sheet1!$E15</f>
        <v>0</v>
      </c>
      <c r="CK16" s="67">
        <f>Sheet1!CO15*Sheet1!$E15</f>
        <v>7.0715700000000006E-2</v>
      </c>
      <c r="CL16" s="67">
        <f>Sheet1!CP15*Sheet1!$E15</f>
        <v>9.6430500000000016E-7</v>
      </c>
      <c r="CM16" s="67">
        <f>Sheet1!CQ15*Sheet1!$E15</f>
        <v>5.7858300000000001E-7</v>
      </c>
      <c r="CN16" s="67">
        <f>Sheet1!CR15*Sheet1!$E15</f>
        <v>0</v>
      </c>
      <c r="CO16" s="67">
        <f>Sheet1!CS15*Sheet1!$E15</f>
        <v>1.1571660000000002E-5</v>
      </c>
      <c r="CP16" s="67">
        <f>Sheet1!CT15*Sheet1!$E15</f>
        <v>3.0857760000000005E-5</v>
      </c>
      <c r="CQ16" s="67">
        <f>Sheet1!CU15*Sheet1!$E15</f>
        <v>0</v>
      </c>
      <c r="CR16" s="67">
        <f>Sheet1!CV15*Sheet1!$E15</f>
        <v>0</v>
      </c>
      <c r="CS16" s="67">
        <f>Sheet1!CW15*Sheet1!$E15</f>
        <v>0</v>
      </c>
      <c r="CT16" s="67">
        <f>Sheet1!CX15*Sheet1!$E15</f>
        <v>0</v>
      </c>
      <c r="CU16" s="67">
        <f>Sheet1!CY15*Sheet1!$E15</f>
        <v>9.6430499999999998E-8</v>
      </c>
      <c r="CV16" s="67">
        <f>Sheet1!CZ15*Sheet1!$E15</f>
        <v>1.542888E-9</v>
      </c>
      <c r="CW16" s="67">
        <f>Sheet1!DA15*Sheet1!$E15</f>
        <v>1.157166E-9</v>
      </c>
      <c r="CX16" s="67">
        <f>Sheet1!DB15*Sheet1!$E15</f>
        <v>8.3573099999999995E-11</v>
      </c>
      <c r="CY16" s="67">
        <f>Sheet1!DC15*Sheet1!$E15</f>
        <v>9.6430500000000001E-11</v>
      </c>
      <c r="CZ16" s="67">
        <f>Sheet1!DD15*Sheet1!$E15</f>
        <v>0</v>
      </c>
      <c r="DA16" s="67">
        <f>Sheet1!DE15*Sheet1!$E15</f>
        <v>0</v>
      </c>
      <c r="DB16" s="67">
        <f>Sheet1!DF15*Sheet1!$E15</f>
        <v>1.542888E-6</v>
      </c>
      <c r="DC16" s="67">
        <f>Sheet1!DG15*Sheet1!$E15</f>
        <v>1.6714619999999999E-5</v>
      </c>
      <c r="DD16" s="67">
        <f>Sheet1!DH15*Sheet1!$E15</f>
        <v>3.1500629999999999E-4</v>
      </c>
      <c r="DE16" s="67">
        <f>Sheet1!DI15*Sheet1!$E15</f>
        <v>0</v>
      </c>
      <c r="DF16" s="67">
        <f>Sheet1!DJ15*Sheet1!$E15</f>
        <v>9.6430500000000016E-7</v>
      </c>
      <c r="DG16" s="67">
        <f>Sheet1!DK15*Sheet1!$E15</f>
        <v>0</v>
      </c>
      <c r="DH16" s="67">
        <f>Sheet1!DL15*Sheet1!$E15</f>
        <v>2.1214710000000003E-5</v>
      </c>
      <c r="DI16" s="67">
        <f>Sheet1!DM15*Sheet1!$E15</f>
        <v>0</v>
      </c>
      <c r="DJ16" s="67">
        <f>Sheet1!DN15*Sheet1!$E15</f>
        <v>1.3500270000000001E-10</v>
      </c>
      <c r="DK16" s="67">
        <f>Sheet1!DO15*Sheet1!$E15</f>
        <v>0</v>
      </c>
      <c r="DL16" s="67">
        <f>Sheet1!DP15*Sheet1!$E15</f>
        <v>1.9286100000000001E-4</v>
      </c>
      <c r="DM16" s="67">
        <f>Sheet1!DQ15*Sheet1!$E15</f>
        <v>0</v>
      </c>
      <c r="DN16" s="67">
        <f>Sheet1!DR15*Sheet1!$E15</f>
        <v>0</v>
      </c>
      <c r="DO16" s="67">
        <f>Sheet1!DS15*Sheet1!$E15</f>
        <v>0</v>
      </c>
      <c r="DP16" s="67">
        <f>Sheet1!DT15*Sheet1!$E15</f>
        <v>0</v>
      </c>
      <c r="DQ16" s="67">
        <f>Sheet1!DU15*Sheet1!$E15</f>
        <v>0</v>
      </c>
      <c r="DR16" s="67">
        <f>Sheet1!DV15*Sheet1!$E15</f>
        <v>0</v>
      </c>
      <c r="DS16" s="67">
        <f>Sheet1!DW15*Sheet1!$E15</f>
        <v>4.8215250000000002E-5</v>
      </c>
      <c r="DT16" s="67">
        <f>Sheet1!DX15*Sheet1!$E15</f>
        <v>0</v>
      </c>
      <c r="DU16" s="67">
        <f>Sheet1!DY15*Sheet1!$E15</f>
        <v>0</v>
      </c>
      <c r="DV16" s="67">
        <f>Sheet1!DZ15*Sheet1!$E15</f>
        <v>0</v>
      </c>
      <c r="DW16" s="67">
        <f>Sheet1!EA15*Sheet1!$E15</f>
        <v>2.0764701E-4</v>
      </c>
      <c r="DZ16" s="40">
        <f>Sheet1!E15/2000*Sheet1!ED15</f>
        <v>9.9644850000000004E-3</v>
      </c>
    </row>
    <row r="17" spans="1:130" s="40" customFormat="1" ht="14.5" x14ac:dyDescent="0.35">
      <c r="A17" s="2" t="s">
        <v>345</v>
      </c>
      <c r="B17" s="2" t="s">
        <v>289</v>
      </c>
      <c r="C17" s="2">
        <v>1.54287</v>
      </c>
      <c r="D17" s="40">
        <v>32</v>
      </c>
      <c r="E17" s="67">
        <f>Sheet1!I16*Sheet1!$E16</f>
        <v>6.634341E-7</v>
      </c>
      <c r="F17" s="67">
        <f>Sheet1!J16*Sheet1!$E16</f>
        <v>4.4743230000000001E-6</v>
      </c>
      <c r="G17" s="67">
        <f>Sheet1!K16*Sheet1!$E16</f>
        <v>0</v>
      </c>
      <c r="H17" s="67">
        <f>Sheet1!L16*Sheet1!$E16</f>
        <v>1.1417237999999999E-4</v>
      </c>
      <c r="I17" s="67">
        <f>Sheet1!M16*Sheet1!$E16</f>
        <v>0</v>
      </c>
      <c r="J17" s="67">
        <f>Sheet1!N16*Sheet1!$E16</f>
        <v>0</v>
      </c>
      <c r="K17" s="67">
        <f>Sheet1!O16*Sheet1!$E16</f>
        <v>5.0914710000000001E-6</v>
      </c>
      <c r="L17" s="67">
        <f>Sheet1!P16*Sheet1!$E16</f>
        <v>0</v>
      </c>
      <c r="M17" s="67">
        <f>Sheet1!Q16*Sheet1!$E16</f>
        <v>0</v>
      </c>
      <c r="N17" s="67">
        <f>Sheet1!R16*Sheet1!$E16</f>
        <v>6.1714799999999994E-7</v>
      </c>
      <c r="O17" s="67">
        <f>Sheet1!S16*Sheet1!$E16</f>
        <v>0.46286099999999997</v>
      </c>
      <c r="P17" s="67">
        <f>Sheet1!T16*Sheet1!$E16</f>
        <v>1.2805821E-3</v>
      </c>
      <c r="Q17" s="67">
        <f>Sheet1!U16*Sheet1!$E16</f>
        <v>9.1029330000000006E-4</v>
      </c>
      <c r="R17" s="67">
        <f>Sheet1!V16*Sheet1!$E16</f>
        <v>0</v>
      </c>
      <c r="S17" s="67">
        <f>Sheet1!W16*Sheet1!$E16</f>
        <v>0</v>
      </c>
      <c r="T17" s="67">
        <f>Sheet1!X16*Sheet1!$E16</f>
        <v>0</v>
      </c>
      <c r="U17" s="67">
        <f>Sheet1!Y16*Sheet1!$E16</f>
        <v>1.0645802999999998E-6</v>
      </c>
      <c r="V17" s="67">
        <f>Sheet1!Z16*Sheet1!$E16</f>
        <v>0</v>
      </c>
      <c r="W17" s="67">
        <f>Sheet1!AA16*Sheet1!$E16</f>
        <v>0</v>
      </c>
      <c r="X17" s="67">
        <f>Sheet1!AB16*Sheet1!$E16</f>
        <v>0</v>
      </c>
      <c r="Y17" s="67">
        <f>Sheet1!AC16*Sheet1!$E16</f>
        <v>5.4000449999999997E-6</v>
      </c>
      <c r="Z17" s="67">
        <f>Sheet1!AD16*Sheet1!$E16</f>
        <v>0</v>
      </c>
      <c r="AA17" s="67">
        <f>Sheet1!AE16*Sheet1!$E16</f>
        <v>0</v>
      </c>
      <c r="AB17" s="67">
        <f>Sheet1!AF16*Sheet1!$E16</f>
        <v>1.0645802999999999E-4</v>
      </c>
      <c r="AC17" s="67">
        <f>Sheet1!AG16*Sheet1!$E16</f>
        <v>2.9314530000000001E-5</v>
      </c>
      <c r="AD17" s="67">
        <f>Sheet1!AH16*Sheet1!$E16</f>
        <v>0</v>
      </c>
      <c r="AE17" s="67">
        <f>Sheet1!AI16*Sheet1!$E16</f>
        <v>4.4743229999999996E-7</v>
      </c>
      <c r="AF17" s="67">
        <f>Sheet1!AJ16*Sheet1!$E16</f>
        <v>0</v>
      </c>
      <c r="AG17" s="67">
        <f>Sheet1!AK16*Sheet1!$E16</f>
        <v>0</v>
      </c>
      <c r="AH17" s="67">
        <f>Sheet1!AL16*Sheet1!$E16</f>
        <v>0</v>
      </c>
      <c r="AI17" s="67">
        <f>Sheet1!AM16*Sheet1!$E16</f>
        <v>0</v>
      </c>
      <c r="AJ17" s="67">
        <f>Sheet1!AN16*Sheet1!$E16</f>
        <v>0</v>
      </c>
      <c r="AK17" s="67">
        <f>Sheet1!AO16*Sheet1!$E16</f>
        <v>0</v>
      </c>
      <c r="AL17" s="67">
        <f>Sheet1!AP16*Sheet1!$E16</f>
        <v>5.7086189999999998E-3</v>
      </c>
      <c r="AM17" s="67">
        <f>Sheet1!AQ16*Sheet1!$E16</f>
        <v>0</v>
      </c>
      <c r="AN17" s="67">
        <f>Sheet1!AR16*Sheet1!$E16</f>
        <v>0</v>
      </c>
      <c r="AO17" s="67">
        <f>Sheet1!AS16*Sheet1!$E16</f>
        <v>4.9371839999999997E-5</v>
      </c>
      <c r="AP17" s="67">
        <f>Sheet1!AT16*Sheet1!$E16</f>
        <v>0</v>
      </c>
      <c r="AQ17" s="67">
        <f>Sheet1!AU16*Sheet1!$E16</f>
        <v>5.5543319999999995E-6</v>
      </c>
      <c r="AR17" s="67">
        <f>Sheet1!AV16*Sheet1!$E16</f>
        <v>0</v>
      </c>
      <c r="AS17" s="67">
        <f>Sheet1!AW16*Sheet1!$E16</f>
        <v>0</v>
      </c>
      <c r="AT17" s="67">
        <f>Sheet1!AX16*Sheet1!$E16</f>
        <v>3.0857399999999998E-6</v>
      </c>
      <c r="AU17" s="67">
        <f>Sheet1!AY16*Sheet1!$E16</f>
        <v>3.0857399999999998E-6</v>
      </c>
      <c r="AV17" s="67">
        <f>Sheet1!AZ16*Sheet1!$E16</f>
        <v>0</v>
      </c>
      <c r="AW17" s="67">
        <f>Sheet1!BA16*Sheet1!$E16</f>
        <v>0</v>
      </c>
      <c r="AX17" s="67">
        <f>Sheet1!BB16*Sheet1!$E16</f>
        <v>0</v>
      </c>
      <c r="AY17" s="67">
        <f>Sheet1!BC16*Sheet1!$E16</f>
        <v>0</v>
      </c>
      <c r="AZ17" s="67">
        <f>Sheet1!BD16*Sheet1!$E16</f>
        <v>1.0337229E-6</v>
      </c>
      <c r="BA17" s="67">
        <f>Sheet1!BE16*Sheet1!$E16</f>
        <v>0</v>
      </c>
      <c r="BB17" s="67">
        <f>Sheet1!BF16*Sheet1!$E16</f>
        <v>3.3943140000000001E-7</v>
      </c>
      <c r="BC17" s="67">
        <f>Sheet1!BG16*Sheet1!$E16</f>
        <v>0</v>
      </c>
      <c r="BD17" s="67">
        <f>Sheet1!BH16*Sheet1!$E16</f>
        <v>0</v>
      </c>
      <c r="BE17" s="67">
        <f>Sheet1!BI16*Sheet1!$E16</f>
        <v>9.5657940000000007E-5</v>
      </c>
      <c r="BF17" s="67">
        <f>Sheet1!BJ16*Sheet1!$E16</f>
        <v>2.9314530000000001E-5</v>
      </c>
      <c r="BG17" s="67">
        <f>Sheet1!BK16*Sheet1!$E16</f>
        <v>1.4502978E-6</v>
      </c>
      <c r="BH17" s="67">
        <f>Sheet1!BL16*Sheet1!$E16</f>
        <v>2.3143049999999999E-6</v>
      </c>
      <c r="BI17" s="67">
        <f>Sheet1!BM16*Sheet1!$E16</f>
        <v>3.7028879999999997E-3</v>
      </c>
      <c r="BJ17" s="67">
        <f>Sheet1!BN16*Sheet1!$E16</f>
        <v>8.0229240000000007E-8</v>
      </c>
      <c r="BK17" s="67">
        <f>Sheet1!BO16*Sheet1!$E16</f>
        <v>1.6971569999999998E-9</v>
      </c>
      <c r="BL17" s="67">
        <f>Sheet1!BP16*Sheet1!$E16</f>
        <v>1.5428700000000001E-9</v>
      </c>
      <c r="BM17" s="67">
        <f>Sheet1!BQ16*Sheet1!$E16</f>
        <v>0</v>
      </c>
      <c r="BN17" s="67">
        <f>Sheet1!BR16*Sheet1!$E16</f>
        <v>0</v>
      </c>
      <c r="BO17" s="67">
        <f>Sheet1!BS16*Sheet1!$E16</f>
        <v>0</v>
      </c>
      <c r="BP17" s="67">
        <f>Sheet1!BT16*Sheet1!$E16</f>
        <v>2.4685919999999999E-9</v>
      </c>
      <c r="BQ17" s="67">
        <f>Sheet1!BU16*Sheet1!$E16</f>
        <v>6.6343409999999996E-9</v>
      </c>
      <c r="BR17" s="67">
        <f>Sheet1!BV16*Sheet1!$E16</f>
        <v>7.7143499999999995E-9</v>
      </c>
      <c r="BS17" s="67">
        <f>Sheet1!BW16*Sheet1!$E16</f>
        <v>5.8629059999999993E-10</v>
      </c>
      <c r="BT17" s="67">
        <f>Sheet1!BX16*Sheet1!$E16</f>
        <v>4.3200360000000002E-10</v>
      </c>
      <c r="BU17" s="67">
        <f>Sheet1!BY16*Sheet1!$E16</f>
        <v>1.4657264999999998E-10</v>
      </c>
      <c r="BV17" s="67">
        <f>Sheet1!BZ16*Sheet1!$E16</f>
        <v>5.554332E-10</v>
      </c>
      <c r="BW17" s="67">
        <f>Sheet1!CA16*Sheet1!$E16</f>
        <v>0</v>
      </c>
      <c r="BX17" s="67">
        <f>Sheet1!CB16*Sheet1!$E16</f>
        <v>3.08574E-5</v>
      </c>
      <c r="BY17" s="67">
        <f>Sheet1!CC16*Sheet1!$E16</f>
        <v>0</v>
      </c>
      <c r="BZ17" s="67">
        <f>Sheet1!CD16*Sheet1!$E16</f>
        <v>9.7200810000000002E-3</v>
      </c>
      <c r="CA17" s="67">
        <f>Sheet1!CE16*Sheet1!$E16</f>
        <v>0</v>
      </c>
      <c r="CB17" s="67">
        <f>Sheet1!CF16*Sheet1!$E16</f>
        <v>0</v>
      </c>
      <c r="CC17" s="67">
        <f>Sheet1!CG16*Sheet1!$E16</f>
        <v>0</v>
      </c>
      <c r="CD17" s="67">
        <f>Sheet1!CH16*Sheet1!$E16</f>
        <v>1.3114394999999999</v>
      </c>
      <c r="CE17" s="67">
        <f>Sheet1!CI16*Sheet1!$E16</f>
        <v>2.6228790000000003E-4</v>
      </c>
      <c r="CF17" s="67">
        <f>Sheet1!CJ16*Sheet1!$E16</f>
        <v>6.4800539999999998E-7</v>
      </c>
      <c r="CG17" s="67">
        <f>Sheet1!CK16*Sheet1!$E16</f>
        <v>0</v>
      </c>
      <c r="CH17" s="67">
        <f>Sheet1!CL16*Sheet1!$E16</f>
        <v>0</v>
      </c>
      <c r="CI17" s="67">
        <f>Sheet1!CM16*Sheet1!$E16</f>
        <v>0</v>
      </c>
      <c r="CJ17" s="67">
        <f>Sheet1!CN16*Sheet1!$E16</f>
        <v>0</v>
      </c>
      <c r="CK17" s="67">
        <f>Sheet1!CO16*Sheet1!$E16</f>
        <v>0.1697157</v>
      </c>
      <c r="CL17" s="67">
        <f>Sheet1!CP16*Sheet1!$E16</f>
        <v>2.3143049999999999E-6</v>
      </c>
      <c r="CM17" s="67">
        <f>Sheet1!CQ16*Sheet1!$E16</f>
        <v>1.3885829999999999E-6</v>
      </c>
      <c r="CN17" s="67">
        <f>Sheet1!CR16*Sheet1!$E16</f>
        <v>0</v>
      </c>
      <c r="CO17" s="67">
        <f>Sheet1!CS16*Sheet1!$E16</f>
        <v>2.7771660000000001E-5</v>
      </c>
      <c r="CP17" s="67">
        <f>Sheet1!CT16*Sheet1!$E16</f>
        <v>7.4057759999999998E-5</v>
      </c>
      <c r="CQ17" s="67">
        <f>Sheet1!CU16*Sheet1!$E16</f>
        <v>0</v>
      </c>
      <c r="CR17" s="67">
        <f>Sheet1!CV16*Sheet1!$E16</f>
        <v>0</v>
      </c>
      <c r="CS17" s="67">
        <f>Sheet1!CW16*Sheet1!$E16</f>
        <v>0</v>
      </c>
      <c r="CT17" s="67">
        <f>Sheet1!CX16*Sheet1!$E16</f>
        <v>0</v>
      </c>
      <c r="CU17" s="67">
        <f>Sheet1!CY16*Sheet1!$E16</f>
        <v>2.3143049999999999E-7</v>
      </c>
      <c r="CV17" s="67">
        <f>Sheet1!CZ16*Sheet1!$E16</f>
        <v>3.702888E-9</v>
      </c>
      <c r="CW17" s="67">
        <f>Sheet1!DA16*Sheet1!$E16</f>
        <v>2.7771659999999998E-9</v>
      </c>
      <c r="CX17" s="67">
        <f>Sheet1!DB16*Sheet1!$E16</f>
        <v>2.0057309999999999E-10</v>
      </c>
      <c r="CY17" s="67">
        <f>Sheet1!DC16*Sheet1!$E16</f>
        <v>2.314305E-10</v>
      </c>
      <c r="CZ17" s="67">
        <f>Sheet1!DD16*Sheet1!$E16</f>
        <v>0</v>
      </c>
      <c r="DA17" s="67">
        <f>Sheet1!DE16*Sheet1!$E16</f>
        <v>0</v>
      </c>
      <c r="DB17" s="67">
        <f>Sheet1!DF16*Sheet1!$E16</f>
        <v>3.7028879999999998E-6</v>
      </c>
      <c r="DC17" s="67">
        <f>Sheet1!DG16*Sheet1!$E16</f>
        <v>4.0114619999999998E-5</v>
      </c>
      <c r="DD17" s="67">
        <f>Sheet1!DH16*Sheet1!$E16</f>
        <v>7.5600629999999992E-4</v>
      </c>
      <c r="DE17" s="67">
        <f>Sheet1!DI16*Sheet1!$E16</f>
        <v>0</v>
      </c>
      <c r="DF17" s="67">
        <f>Sheet1!DJ16*Sheet1!$E16</f>
        <v>2.3143049999999999E-6</v>
      </c>
      <c r="DG17" s="67">
        <f>Sheet1!DK16*Sheet1!$E16</f>
        <v>0</v>
      </c>
      <c r="DH17" s="67">
        <f>Sheet1!DL16*Sheet1!$E16</f>
        <v>5.0914710000000003E-5</v>
      </c>
      <c r="DI17" s="67">
        <f>Sheet1!DM16*Sheet1!$E16</f>
        <v>0</v>
      </c>
      <c r="DJ17" s="67">
        <f>Sheet1!DN16*Sheet1!$E16</f>
        <v>3.240027E-10</v>
      </c>
      <c r="DK17" s="67">
        <f>Sheet1!DO16*Sheet1!$E16</f>
        <v>0</v>
      </c>
      <c r="DL17" s="67">
        <f>Sheet1!DP16*Sheet1!$E16</f>
        <v>4.6286099999999996E-4</v>
      </c>
      <c r="DM17" s="67">
        <f>Sheet1!DQ16*Sheet1!$E16</f>
        <v>0</v>
      </c>
      <c r="DN17" s="67">
        <f>Sheet1!DR16*Sheet1!$E16</f>
        <v>0</v>
      </c>
      <c r="DO17" s="67">
        <f>Sheet1!DS16*Sheet1!$E16</f>
        <v>0</v>
      </c>
      <c r="DP17" s="67">
        <f>Sheet1!DT16*Sheet1!$E16</f>
        <v>0</v>
      </c>
      <c r="DQ17" s="67">
        <f>Sheet1!DU16*Sheet1!$E16</f>
        <v>0</v>
      </c>
      <c r="DR17" s="67">
        <f>Sheet1!DV16*Sheet1!$E16</f>
        <v>0</v>
      </c>
      <c r="DS17" s="67">
        <f>Sheet1!DW16*Sheet1!$E16</f>
        <v>1.1571524999999999E-4</v>
      </c>
      <c r="DT17" s="67">
        <f>Sheet1!DX16*Sheet1!$E16</f>
        <v>0</v>
      </c>
      <c r="DU17" s="67">
        <f>Sheet1!DY16*Sheet1!$E16</f>
        <v>0</v>
      </c>
      <c r="DV17" s="67">
        <f>Sheet1!DZ16*Sheet1!$E16</f>
        <v>0</v>
      </c>
      <c r="DW17" s="67">
        <f>Sheet1!EA16*Sheet1!$E16</f>
        <v>4.9834700999999996E-4</v>
      </c>
      <c r="DZ17" s="40">
        <f>Sheet1!E16/2000*Sheet1!ED16</f>
        <v>2.3914484999999999E-2</v>
      </c>
    </row>
    <row r="18" spans="1:130" ht="14.5" x14ac:dyDescent="0.35">
      <c r="A18" s="1" t="s">
        <v>345</v>
      </c>
      <c r="B18" s="1" t="s">
        <v>290</v>
      </c>
      <c r="C18" s="1">
        <v>1.9E-3</v>
      </c>
      <c r="D18">
        <v>32</v>
      </c>
      <c r="E18" s="3">
        <f>Sheet1!I17/Sheet1!$H17*Sheet1!$E17</f>
        <v>0</v>
      </c>
      <c r="F18" s="3">
        <f>Sheet1!J17/Sheet1!$H17*Sheet1!$E17</f>
        <v>0</v>
      </c>
      <c r="G18" s="3">
        <f>Sheet1!K17/Sheet1!$H17*Sheet1!$E17</f>
        <v>8.9842381786339765E-8</v>
      </c>
      <c r="H18" s="3">
        <f>Sheet1!L17/Sheet1!$H17*Sheet1!$E17</f>
        <v>0</v>
      </c>
      <c r="I18" s="3">
        <f>Sheet1!M17/Sheet1!$H17*Sheet1!$E17</f>
        <v>0</v>
      </c>
      <c r="J18" s="3">
        <f>Sheet1!N17/Sheet1!$H17*Sheet1!$E17</f>
        <v>0</v>
      </c>
      <c r="K18" s="3">
        <f>Sheet1!O17/Sheet1!$H17*Sheet1!$E17</f>
        <v>0</v>
      </c>
      <c r="L18" s="3">
        <f>Sheet1!P17/Sheet1!$H17*Sheet1!$E17</f>
        <v>0</v>
      </c>
      <c r="M18" s="3">
        <f>Sheet1!Q17/Sheet1!$H17*Sheet1!$E17</f>
        <v>0</v>
      </c>
      <c r="N18" s="3">
        <f>Sheet1!R17/Sheet1!$H17*Sheet1!$E17</f>
        <v>0</v>
      </c>
      <c r="O18" s="3">
        <f>Sheet1!S17/Sheet1!$H17*Sheet1!$E17</f>
        <v>1.0315236427320491E-4</v>
      </c>
      <c r="P18" s="3">
        <f>Sheet1!T17/Sheet1!$H17*Sheet1!$E17</f>
        <v>2.5954465849387042E-8</v>
      </c>
      <c r="Q18" s="3">
        <f>Sheet1!U17/Sheet1!$H17*Sheet1!$E17</f>
        <v>0</v>
      </c>
      <c r="R18" s="3">
        <f>Sheet1!V17/Sheet1!$H17*Sheet1!$E17</f>
        <v>0</v>
      </c>
      <c r="S18" s="3">
        <f>Sheet1!W17/Sheet1!$H17*Sheet1!$E17</f>
        <v>0</v>
      </c>
      <c r="T18" s="3">
        <f>Sheet1!X17/Sheet1!$H17*Sheet1!$E17</f>
        <v>0</v>
      </c>
      <c r="U18" s="3">
        <f>Sheet1!Y17/Sheet1!$H17*Sheet1!$E17</f>
        <v>0</v>
      </c>
      <c r="V18" s="3">
        <f>Sheet1!Z17/Sheet1!$H17*Sheet1!$E17</f>
        <v>0</v>
      </c>
      <c r="W18" s="3">
        <f>Sheet1!AA17/Sheet1!$H17*Sheet1!$E17</f>
        <v>0</v>
      </c>
      <c r="X18" s="3">
        <f>Sheet1!AB17/Sheet1!$H17*Sheet1!$E17</f>
        <v>0</v>
      </c>
      <c r="Y18" s="3">
        <f>Sheet1!AC17/Sheet1!$H17*Sheet1!$E17</f>
        <v>0</v>
      </c>
      <c r="Z18" s="3">
        <f>Sheet1!AD17/Sheet1!$H17*Sheet1!$E17</f>
        <v>0</v>
      </c>
      <c r="AA18" s="3">
        <f>Sheet1!AE17/Sheet1!$H17*Sheet1!$E17</f>
        <v>0</v>
      </c>
      <c r="AB18" s="3">
        <f>Sheet1!AF17/Sheet1!$H17*Sheet1!$E17</f>
        <v>0</v>
      </c>
      <c r="AC18" s="3">
        <f>Sheet1!AG17/Sheet1!$H17*Sheet1!$E17</f>
        <v>0</v>
      </c>
      <c r="AD18" s="3">
        <f>Sheet1!AH17/Sheet1!$H17*Sheet1!$E17</f>
        <v>2.1961471103327496E-7</v>
      </c>
      <c r="AE18" s="3">
        <f>Sheet1!AI17/Sheet1!$H17*Sheet1!$E17</f>
        <v>0</v>
      </c>
      <c r="AF18" s="3">
        <f>Sheet1!AJ17/Sheet1!$H17*Sheet1!$E17</f>
        <v>0</v>
      </c>
      <c r="AG18" s="3">
        <f>Sheet1!AK17/Sheet1!$H17*Sheet1!$E17</f>
        <v>0</v>
      </c>
      <c r="AH18" s="3">
        <f>Sheet1!AL17/Sheet1!$H17*Sheet1!$E17</f>
        <v>0</v>
      </c>
      <c r="AI18" s="3">
        <f>Sheet1!AM17/Sheet1!$H17*Sheet1!$E17</f>
        <v>0</v>
      </c>
      <c r="AJ18" s="3">
        <f>Sheet1!AN17/Sheet1!$H17*Sheet1!$E17</f>
        <v>0</v>
      </c>
      <c r="AK18" s="3">
        <f>Sheet1!AO17/Sheet1!$H17*Sheet1!$E17</f>
        <v>0</v>
      </c>
      <c r="AL18" s="3">
        <f>Sheet1!AP17/Sheet1!$H17*Sheet1!$E17</f>
        <v>1.2311733800350263E-7</v>
      </c>
      <c r="AM18" s="3">
        <f>Sheet1!AQ17/Sheet1!$H17*Sheet1!$E17</f>
        <v>0</v>
      </c>
      <c r="AN18" s="3">
        <f>Sheet1!AR17/Sheet1!$H17*Sheet1!$E17</f>
        <v>0</v>
      </c>
      <c r="AO18" s="3">
        <f>Sheet1!AS17/Sheet1!$H17*Sheet1!$E17</f>
        <v>0</v>
      </c>
      <c r="AP18" s="3">
        <f>Sheet1!AT17/Sheet1!$H17*Sheet1!$E17</f>
        <v>0</v>
      </c>
      <c r="AQ18" s="3">
        <f>Sheet1!AU17/Sheet1!$H17*Sheet1!$E17</f>
        <v>0</v>
      </c>
      <c r="AR18" s="3">
        <f>Sheet1!AV17/Sheet1!$H17*Sheet1!$E17</f>
        <v>0</v>
      </c>
      <c r="AS18" s="3">
        <f>Sheet1!AW17/Sheet1!$H17*Sheet1!$E17</f>
        <v>0</v>
      </c>
      <c r="AT18" s="3">
        <f>Sheet1!AX17/Sheet1!$H17*Sheet1!$E17</f>
        <v>0</v>
      </c>
      <c r="AU18" s="3">
        <f>Sheet1!AY17/Sheet1!$H17*Sheet1!$E17</f>
        <v>0</v>
      </c>
      <c r="AV18" s="3">
        <f>Sheet1!AZ17/Sheet1!$H17*Sheet1!$E17</f>
        <v>0</v>
      </c>
      <c r="AW18" s="3">
        <f>Sheet1!BA17/Sheet1!$H17*Sheet1!$E17</f>
        <v>0</v>
      </c>
      <c r="AX18" s="3">
        <f>Sheet1!BB17/Sheet1!$H17*Sheet1!$E17</f>
        <v>0</v>
      </c>
      <c r="AY18" s="3">
        <f>Sheet1!BC17/Sheet1!$H17*Sheet1!$E17</f>
        <v>0</v>
      </c>
      <c r="AZ18" s="3">
        <f>Sheet1!BD17/Sheet1!$H17*Sheet1!$E17</f>
        <v>0</v>
      </c>
      <c r="BA18" s="3">
        <f>Sheet1!BE17/Sheet1!$H17*Sheet1!$E17</f>
        <v>0</v>
      </c>
      <c r="BB18" s="3">
        <f>Sheet1!BF17/Sheet1!$H17*Sheet1!$E17</f>
        <v>0</v>
      </c>
      <c r="BC18" s="3">
        <f>Sheet1!BG17/Sheet1!$H17*Sheet1!$E17</f>
        <v>0</v>
      </c>
      <c r="BD18" s="3">
        <f>Sheet1!BH17/Sheet1!$H17*Sheet1!$E17</f>
        <v>0</v>
      </c>
      <c r="BE18" s="3">
        <f>Sheet1!BI17/Sheet1!$H17*Sheet1!$E17</f>
        <v>0</v>
      </c>
      <c r="BF18" s="3">
        <f>Sheet1!BJ17/Sheet1!$H17*Sheet1!$E17</f>
        <v>0</v>
      </c>
      <c r="BG18" s="3">
        <f>Sheet1!BK17/Sheet1!$H17*Sheet1!$E17</f>
        <v>5.3239929947460592E-10</v>
      </c>
      <c r="BH18" s="3">
        <f>Sheet1!BL17/Sheet1!$H17*Sheet1!$E17</f>
        <v>0</v>
      </c>
      <c r="BI18" s="3">
        <f>Sheet1!BM17/Sheet1!$H17*Sheet1!$E17</f>
        <v>1.330998248686515E-8</v>
      </c>
      <c r="BJ18" s="3">
        <f>Sheet1!BN17/Sheet1!$H17*Sheet1!$E17</f>
        <v>0</v>
      </c>
      <c r="BK18" s="3">
        <f>Sheet1!BO17/Sheet1!$H17*Sheet1!$E17</f>
        <v>0</v>
      </c>
      <c r="BL18" s="3">
        <f>Sheet1!BP17/Sheet1!$H17*Sheet1!$E17</f>
        <v>0</v>
      </c>
      <c r="BM18" s="3">
        <f>Sheet1!BQ17/Sheet1!$H17*Sheet1!$E17</f>
        <v>0</v>
      </c>
      <c r="BN18" s="3">
        <f>Sheet1!BR17/Sheet1!$H17*Sheet1!$E17</f>
        <v>0</v>
      </c>
      <c r="BO18" s="3">
        <f>Sheet1!BS17/Sheet1!$H17*Sheet1!$E17</f>
        <v>0</v>
      </c>
      <c r="BP18" s="3">
        <f>Sheet1!BT17/Sheet1!$H17*Sheet1!$E17</f>
        <v>0</v>
      </c>
      <c r="BQ18" s="3">
        <f>Sheet1!BU17/Sheet1!$H17*Sheet1!$E17</f>
        <v>0</v>
      </c>
      <c r="BR18" s="3">
        <f>Sheet1!BV17/Sheet1!$H17*Sheet1!$E17</f>
        <v>0</v>
      </c>
      <c r="BS18" s="3">
        <f>Sheet1!BW17/Sheet1!$H17*Sheet1!$E17</f>
        <v>0</v>
      </c>
      <c r="BT18" s="3">
        <f>Sheet1!BX17/Sheet1!$H17*Sheet1!$E17</f>
        <v>0</v>
      </c>
      <c r="BU18" s="3">
        <f>Sheet1!BY17/Sheet1!$H17*Sheet1!$E17</f>
        <v>0</v>
      </c>
      <c r="BV18" s="3">
        <f>Sheet1!BZ17/Sheet1!$H17*Sheet1!$E17</f>
        <v>0</v>
      </c>
      <c r="BW18" s="3">
        <f>Sheet1!CA17/Sheet1!$H17*Sheet1!$E17</f>
        <v>0</v>
      </c>
      <c r="BX18" s="3">
        <f>Sheet1!CB17/Sheet1!$H17*Sheet1!$E17</f>
        <v>0</v>
      </c>
      <c r="BY18" s="3">
        <f>Sheet1!CC17/Sheet1!$H17*Sheet1!$E17</f>
        <v>0</v>
      </c>
      <c r="BZ18" s="3">
        <f>Sheet1!CD17/Sheet1!$H17*Sheet1!$E17</f>
        <v>1.1646234676007007E-6</v>
      </c>
      <c r="CA18" s="3">
        <f>Sheet1!CE17/Sheet1!$H17*Sheet1!$E17</f>
        <v>0</v>
      </c>
      <c r="CB18" s="3">
        <f>Sheet1!CF17/Sheet1!$H17*Sheet1!$E17</f>
        <v>0</v>
      </c>
      <c r="CC18" s="3">
        <f>Sheet1!CG17/Sheet1!$H17*Sheet1!$E17</f>
        <v>0</v>
      </c>
      <c r="CD18" s="3">
        <f>Sheet1!CH17/Sheet1!$H17*Sheet1!$E17</f>
        <v>2.2294220665499125E-4</v>
      </c>
      <c r="CE18" s="3">
        <f>Sheet1!CI17/Sheet1!$H17*Sheet1!$E17</f>
        <v>4.6584938704028021E-8</v>
      </c>
      <c r="CF18" s="3">
        <f>Sheet1!CJ17/Sheet1!$H17*Sheet1!$E17</f>
        <v>0</v>
      </c>
      <c r="CG18" s="3">
        <f>Sheet1!CK17/Sheet1!$H17*Sheet1!$E17</f>
        <v>0</v>
      </c>
      <c r="CH18" s="3">
        <f>Sheet1!CL17/Sheet1!$H17*Sheet1!$E17</f>
        <v>0</v>
      </c>
      <c r="CI18" s="3">
        <f>Sheet1!CM17/Sheet1!$H17*Sheet1!$E17</f>
        <v>0</v>
      </c>
      <c r="CJ18" s="3">
        <f>Sheet1!CN17/Sheet1!$H17*Sheet1!$E17</f>
        <v>0</v>
      </c>
      <c r="CK18" s="3">
        <f>Sheet1!CO17/Sheet1!$H17*Sheet1!$E17</f>
        <v>7.3204903677758317E-7</v>
      </c>
      <c r="CL18" s="3">
        <f>Sheet1!CP17/Sheet1!$H17*Sheet1!$E17</f>
        <v>0</v>
      </c>
      <c r="CM18" s="3">
        <f>Sheet1!CQ17/Sheet1!$H17*Sheet1!$E17</f>
        <v>0</v>
      </c>
      <c r="CN18" s="3">
        <f>Sheet1!CR17/Sheet1!$H17*Sheet1!$E17</f>
        <v>0</v>
      </c>
      <c r="CO18" s="3">
        <f>Sheet1!CS17/Sheet1!$H17*Sheet1!$E17</f>
        <v>0</v>
      </c>
      <c r="CP18" s="3">
        <f>Sheet1!CT17/Sheet1!$H17*Sheet1!$E17</f>
        <v>3.9929947460595447E-8</v>
      </c>
      <c r="CQ18" s="3">
        <f>Sheet1!CU17/Sheet1!$H17*Sheet1!$E17</f>
        <v>0</v>
      </c>
      <c r="CR18" s="3">
        <f>Sheet1!CV17/Sheet1!$H17*Sheet1!$E17</f>
        <v>0</v>
      </c>
      <c r="CS18" s="3">
        <f>Sheet1!CW17/Sheet1!$H17*Sheet1!$E17</f>
        <v>0</v>
      </c>
      <c r="CT18" s="3">
        <f>Sheet1!CX17/Sheet1!$H17*Sheet1!$E17</f>
        <v>0</v>
      </c>
      <c r="CU18" s="3">
        <f>Sheet1!CY17/Sheet1!$H17*Sheet1!$E17</f>
        <v>0</v>
      </c>
      <c r="CV18" s="3">
        <f>Sheet1!CZ17/Sheet1!$H17*Sheet1!$E17</f>
        <v>0</v>
      </c>
      <c r="CW18" s="3">
        <f>Sheet1!DA17/Sheet1!$H17*Sheet1!$E17</f>
        <v>0</v>
      </c>
      <c r="CX18" s="3">
        <f>Sheet1!DB17/Sheet1!$H17*Sheet1!$E17</f>
        <v>0</v>
      </c>
      <c r="CY18" s="3">
        <f>Sheet1!DC17/Sheet1!$H17*Sheet1!$E17</f>
        <v>0</v>
      </c>
      <c r="CZ18" s="3">
        <f>Sheet1!DD17/Sheet1!$H17*Sheet1!$E17</f>
        <v>0</v>
      </c>
      <c r="DA18" s="3">
        <f>Sheet1!DE17/Sheet1!$H17*Sheet1!$E17</f>
        <v>0</v>
      </c>
      <c r="DB18" s="3">
        <f>Sheet1!DF17/Sheet1!$H17*Sheet1!$E17</f>
        <v>0</v>
      </c>
      <c r="DC18" s="3">
        <f>Sheet1!DG17/Sheet1!$H17*Sheet1!$E17</f>
        <v>0</v>
      </c>
      <c r="DD18" s="3">
        <f>Sheet1!DH17/Sheet1!$H17*Sheet1!$E17</f>
        <v>0</v>
      </c>
      <c r="DE18" s="3">
        <f>Sheet1!DI17/Sheet1!$H17*Sheet1!$E17</f>
        <v>0</v>
      </c>
      <c r="DF18" s="3">
        <f>Sheet1!DJ17/Sheet1!$H17*Sheet1!$E17</f>
        <v>4.6584938704028022E-10</v>
      </c>
      <c r="DG18" s="3">
        <f>Sheet1!DK17/Sheet1!$H17*Sheet1!$E17</f>
        <v>0</v>
      </c>
      <c r="DH18" s="3">
        <f>Sheet1!DL17/Sheet1!$H17*Sheet1!$E17</f>
        <v>0</v>
      </c>
      <c r="DI18" s="3">
        <f>Sheet1!DM17/Sheet1!$H17*Sheet1!$E17</f>
        <v>0</v>
      </c>
      <c r="DJ18" s="3">
        <f>Sheet1!DN17/Sheet1!$H17*Sheet1!$E17</f>
        <v>0</v>
      </c>
      <c r="DK18" s="3">
        <f>Sheet1!DO17/Sheet1!$H17*Sheet1!$E17</f>
        <v>0</v>
      </c>
      <c r="DL18" s="3">
        <f>Sheet1!DP17/Sheet1!$H17*Sheet1!$E17</f>
        <v>0</v>
      </c>
      <c r="DM18" s="3">
        <f>Sheet1!DQ17/Sheet1!$H17*Sheet1!$E17</f>
        <v>0</v>
      </c>
      <c r="DN18" s="3">
        <f>Sheet1!DR17/Sheet1!$H17*Sheet1!$E17</f>
        <v>0</v>
      </c>
      <c r="DO18" s="3">
        <f>Sheet1!DS17/Sheet1!$H17*Sheet1!$E17</f>
        <v>0</v>
      </c>
      <c r="DP18" s="3">
        <f>Sheet1!DT17/Sheet1!$H17*Sheet1!$E17</f>
        <v>0</v>
      </c>
      <c r="DQ18" s="3">
        <f>Sheet1!DU17/Sheet1!$H17*Sheet1!$E17</f>
        <v>0</v>
      </c>
      <c r="DR18" s="3">
        <f>Sheet1!DV17/Sheet1!$H17*Sheet1!$E17</f>
        <v>0</v>
      </c>
      <c r="DS18" s="3">
        <f>Sheet1!DW17/Sheet1!$H17*Sheet1!$E17</f>
        <v>0</v>
      </c>
      <c r="DT18" s="3">
        <f>Sheet1!DX17/Sheet1!$H17*Sheet1!$E17</f>
        <v>0</v>
      </c>
      <c r="DU18" s="3">
        <f>Sheet1!DY17/Sheet1!$H17*Sheet1!$E17</f>
        <v>0</v>
      </c>
      <c r="DV18" s="3">
        <f>Sheet1!DZ17/Sheet1!$H17*Sheet1!$E17</f>
        <v>0</v>
      </c>
      <c r="DW18" s="3">
        <f>Sheet1!EA17/Sheet1!$H17*Sheet1!$E17</f>
        <v>5.9894921190893168E-8</v>
      </c>
      <c r="DZ18">
        <f>Sheet1!E17/2000*Sheet1!ED17</f>
        <v>2.9450000000000001E-5</v>
      </c>
    </row>
    <row r="19" spans="1:130" ht="14.5" x14ac:dyDescent="0.35">
      <c r="A19" s="1" t="s">
        <v>345</v>
      </c>
      <c r="B19" s="1" t="s">
        <v>292</v>
      </c>
      <c r="C19" s="1">
        <v>1.8468</v>
      </c>
      <c r="D19">
        <v>32</v>
      </c>
      <c r="E19" s="3">
        <f>Sheet1!I18/Sheet1!$H18*Sheet1!$E18</f>
        <v>1.109665236051502E-7</v>
      </c>
      <c r="F19" s="3">
        <f>Sheet1!J18/Sheet1!$H18*Sheet1!$E18</f>
        <v>1.109665236051502E-6</v>
      </c>
      <c r="G19" s="3">
        <f>Sheet1!K18/Sheet1!$H18*Sheet1!$E18</f>
        <v>3.2497339055793988E-4</v>
      </c>
      <c r="H19" s="3">
        <f>Sheet1!L18/Sheet1!$H18*Sheet1!$E18</f>
        <v>2.1400686695278968E-4</v>
      </c>
      <c r="I19" s="3">
        <f>Sheet1!M18/Sheet1!$H18*Sheet1!$E18</f>
        <v>0</v>
      </c>
      <c r="J19" s="3">
        <f>Sheet1!N18/Sheet1!$H18*Sheet1!$E18</f>
        <v>7.3713476394849796E-4</v>
      </c>
      <c r="K19" s="3">
        <f>Sheet1!O18/Sheet1!$H18*Sheet1!$E18</f>
        <v>2.140068669527897E-5</v>
      </c>
      <c r="L19" s="3">
        <f>Sheet1!P18/Sheet1!$H18*Sheet1!$E18</f>
        <v>0</v>
      </c>
      <c r="M19" s="3">
        <f>Sheet1!Q18/Sheet1!$H18*Sheet1!$E18</f>
        <v>0</v>
      </c>
      <c r="N19" s="3">
        <f>Sheet1!R18/Sheet1!$H18*Sheet1!$E18</f>
        <v>5.1520171673819744E-8</v>
      </c>
      <c r="O19" s="3">
        <f>Sheet1!S18/Sheet1!$H18*Sheet1!$E18</f>
        <v>3.7253047210300431E-5</v>
      </c>
      <c r="P19" s="3">
        <f>Sheet1!T18/Sheet1!$H18*Sheet1!$E18</f>
        <v>0</v>
      </c>
      <c r="Q19" s="3">
        <f>Sheet1!U18/Sheet1!$H18*Sheet1!$E18</f>
        <v>7.9261802575107297E-4</v>
      </c>
      <c r="R19" s="3">
        <f>Sheet1!V18/Sheet1!$H18*Sheet1!$E18</f>
        <v>1.823021459227468E-8</v>
      </c>
      <c r="S19" s="3">
        <f>Sheet1!W18/Sheet1!$H18*Sheet1!$E18</f>
        <v>2.0608068669527898E-7</v>
      </c>
      <c r="T19" s="3">
        <f>Sheet1!X18/Sheet1!$H18*Sheet1!$E18</f>
        <v>8.7187982832618009E-8</v>
      </c>
      <c r="U19" s="3">
        <f>Sheet1!Y18/Sheet1!$H18*Sheet1!$E18</f>
        <v>6.3409442060085836E-7</v>
      </c>
      <c r="V19" s="3">
        <f>Sheet1!Z18/Sheet1!$H18*Sheet1!$E18</f>
        <v>0</v>
      </c>
      <c r="W19" s="3">
        <f>Sheet1!AA18/Sheet1!$H18*Sheet1!$E18</f>
        <v>1.9815450643776822E-7</v>
      </c>
      <c r="X19" s="3">
        <f>Sheet1!AB18/Sheet1!$H18*Sheet1!$E18</f>
        <v>0</v>
      </c>
      <c r="Y19" s="3">
        <f>Sheet1!AC18/Sheet1!$H18*Sheet1!$E18</f>
        <v>0</v>
      </c>
      <c r="Z19" s="3">
        <f>Sheet1!AD18/Sheet1!$H18*Sheet1!$E18</f>
        <v>0</v>
      </c>
      <c r="AA19" s="3">
        <f>Sheet1!AE18/Sheet1!$H18*Sheet1!$E18</f>
        <v>0</v>
      </c>
      <c r="AB19" s="3">
        <f>Sheet1!AF18/Sheet1!$H18*Sheet1!$E18</f>
        <v>0</v>
      </c>
      <c r="AC19" s="3">
        <f>Sheet1!AG18/Sheet1!$H18*Sheet1!$E18</f>
        <v>8.7187982832618036E-6</v>
      </c>
      <c r="AD19" s="3">
        <f>Sheet1!AH18/Sheet1!$H18*Sheet1!$E18</f>
        <v>1.7437596566523606E-4</v>
      </c>
      <c r="AE19" s="3">
        <f>Sheet1!AI18/Sheet1!$H18*Sheet1!$E18</f>
        <v>0</v>
      </c>
      <c r="AF19" s="3">
        <f>Sheet1!AJ18/Sheet1!$H18*Sheet1!$E18</f>
        <v>0</v>
      </c>
      <c r="AG19" s="3">
        <f>Sheet1!AK18/Sheet1!$H18*Sheet1!$E18</f>
        <v>0</v>
      </c>
      <c r="AH19" s="3">
        <f>Sheet1!AL18/Sheet1!$H18*Sheet1!$E18</f>
        <v>0</v>
      </c>
      <c r="AI19" s="3">
        <f>Sheet1!AM18/Sheet1!$H18*Sheet1!$E18</f>
        <v>0</v>
      </c>
      <c r="AJ19" s="3">
        <f>Sheet1!AN18/Sheet1!$H18*Sheet1!$E18</f>
        <v>0</v>
      </c>
      <c r="AK19" s="3">
        <f>Sheet1!AO18/Sheet1!$H18*Sheet1!$E18</f>
        <v>0</v>
      </c>
      <c r="AL19" s="3">
        <f>Sheet1!AP18/Sheet1!$H18*Sheet1!$E18</f>
        <v>2.5363776824034334E-6</v>
      </c>
      <c r="AM19" s="3">
        <f>Sheet1!AQ18/Sheet1!$H18*Sheet1!$E18</f>
        <v>0</v>
      </c>
      <c r="AN19" s="3">
        <f>Sheet1!AR18/Sheet1!$H18*Sheet1!$E18</f>
        <v>0</v>
      </c>
      <c r="AO19" s="3">
        <f>Sheet1!AS18/Sheet1!$H18*Sheet1!$E18</f>
        <v>4.3593991416309018E-6</v>
      </c>
      <c r="AP19" s="3">
        <f>Sheet1!AT18/Sheet1!$H18*Sheet1!$E18</f>
        <v>0</v>
      </c>
      <c r="AQ19" s="3">
        <f>Sheet1!AU18/Sheet1!$H18*Sheet1!$E18</f>
        <v>0</v>
      </c>
      <c r="AR19" s="3">
        <f>Sheet1!AV18/Sheet1!$H18*Sheet1!$E18</f>
        <v>2.2985922746781112E-5</v>
      </c>
      <c r="AS19" s="3">
        <f>Sheet1!AW18/Sheet1!$H18*Sheet1!$E18</f>
        <v>0</v>
      </c>
      <c r="AT19" s="3">
        <f>Sheet1!AX18/Sheet1!$H18*Sheet1!$E18</f>
        <v>0</v>
      </c>
      <c r="AU19" s="3">
        <f>Sheet1!AY18/Sheet1!$H18*Sheet1!$E18</f>
        <v>0</v>
      </c>
      <c r="AV19" s="3">
        <f>Sheet1!AZ18/Sheet1!$H18*Sheet1!$E18</f>
        <v>0</v>
      </c>
      <c r="AW19" s="3">
        <f>Sheet1!BA18/Sheet1!$H18*Sheet1!$E18</f>
        <v>0</v>
      </c>
      <c r="AX19" s="3">
        <f>Sheet1!BB18/Sheet1!$H18*Sheet1!$E18</f>
        <v>0</v>
      </c>
      <c r="AY19" s="3">
        <f>Sheet1!BC18/Sheet1!$H18*Sheet1!$E18</f>
        <v>0</v>
      </c>
      <c r="AZ19" s="3">
        <f>Sheet1!BD18/Sheet1!$H18*Sheet1!$E18</f>
        <v>0</v>
      </c>
      <c r="BA19" s="3">
        <f>Sheet1!BE18/Sheet1!$H18*Sheet1!$E18</f>
        <v>0</v>
      </c>
      <c r="BB19" s="3">
        <f>Sheet1!BF18/Sheet1!$H18*Sheet1!$E18</f>
        <v>0</v>
      </c>
      <c r="BC19" s="3">
        <f>Sheet1!BG18/Sheet1!$H18*Sheet1!$E18</f>
        <v>0</v>
      </c>
      <c r="BD19" s="3">
        <f>Sheet1!BH18/Sheet1!$H18*Sheet1!$E18</f>
        <v>0</v>
      </c>
      <c r="BE19" s="3">
        <f>Sheet1!BI18/Sheet1!$H18*Sheet1!$E18</f>
        <v>0</v>
      </c>
      <c r="BF19" s="3">
        <f>Sheet1!BJ18/Sheet1!$H18*Sheet1!$E18</f>
        <v>0</v>
      </c>
      <c r="BG19" s="3">
        <f>Sheet1!BK18/Sheet1!$H18*Sheet1!$E18</f>
        <v>4.7557081545064374E-8</v>
      </c>
      <c r="BH19" s="3">
        <f>Sheet1!BL18/Sheet1!$H18*Sheet1!$E18</f>
        <v>2.6156394849785409E-7</v>
      </c>
      <c r="BI19" s="3">
        <f>Sheet1!BM18/Sheet1!$H18*Sheet1!$E18</f>
        <v>2.3778540772532187E-5</v>
      </c>
      <c r="BJ19" s="3">
        <f>Sheet1!BN18/Sheet1!$H18*Sheet1!$E18</f>
        <v>0</v>
      </c>
      <c r="BK19" s="3">
        <f>Sheet1!BO18/Sheet1!$H18*Sheet1!$E18</f>
        <v>0</v>
      </c>
      <c r="BL19" s="3">
        <f>Sheet1!BP18/Sheet1!$H18*Sheet1!$E18</f>
        <v>0</v>
      </c>
      <c r="BM19" s="3">
        <f>Sheet1!BQ18/Sheet1!$H18*Sheet1!$E18</f>
        <v>0</v>
      </c>
      <c r="BN19" s="3">
        <f>Sheet1!BR18/Sheet1!$H18*Sheet1!$E18</f>
        <v>0</v>
      </c>
      <c r="BO19" s="3">
        <f>Sheet1!BS18/Sheet1!$H18*Sheet1!$E18</f>
        <v>0</v>
      </c>
      <c r="BP19" s="3">
        <f>Sheet1!BT18/Sheet1!$H18*Sheet1!$E18</f>
        <v>0</v>
      </c>
      <c r="BQ19" s="3">
        <f>Sheet1!BU18/Sheet1!$H18*Sheet1!$E18</f>
        <v>0</v>
      </c>
      <c r="BR19" s="3">
        <f>Sheet1!BV18/Sheet1!$H18*Sheet1!$E18</f>
        <v>0</v>
      </c>
      <c r="BS19" s="3">
        <f>Sheet1!BW18/Sheet1!$H18*Sheet1!$E18</f>
        <v>0</v>
      </c>
      <c r="BT19" s="3">
        <f>Sheet1!BX18/Sheet1!$H18*Sheet1!$E18</f>
        <v>0</v>
      </c>
      <c r="BU19" s="3">
        <f>Sheet1!BY18/Sheet1!$H18*Sheet1!$E18</f>
        <v>0</v>
      </c>
      <c r="BV19" s="3">
        <f>Sheet1!BZ18/Sheet1!$H18*Sheet1!$E18</f>
        <v>0</v>
      </c>
      <c r="BW19" s="3">
        <f>Sheet1!CA18/Sheet1!$H18*Sheet1!$E18</f>
        <v>0</v>
      </c>
      <c r="BX19" s="3">
        <f>Sheet1!CB18/Sheet1!$H18*Sheet1!$E18</f>
        <v>0</v>
      </c>
      <c r="BY19" s="3">
        <f>Sheet1!CC18/Sheet1!$H18*Sheet1!$E18</f>
        <v>0</v>
      </c>
      <c r="BZ19" s="3">
        <f>Sheet1!CD18/Sheet1!$H18*Sheet1!$E18</f>
        <v>2.1400686695278968E-4</v>
      </c>
      <c r="CA19" s="3">
        <f>Sheet1!CE18/Sheet1!$H18*Sheet1!$E18</f>
        <v>0</v>
      </c>
      <c r="CB19" s="3">
        <f>Sheet1!CF18/Sheet1!$H18*Sheet1!$E18</f>
        <v>2.6949012875536477E-7</v>
      </c>
      <c r="CC19" s="3">
        <f>Sheet1!CG18/Sheet1!$H18*Sheet1!$E18</f>
        <v>0</v>
      </c>
      <c r="CD19" s="3">
        <f>Sheet1!CH18/Sheet1!$H18*Sheet1!$E18</f>
        <v>0</v>
      </c>
      <c r="CE19" s="3">
        <f>Sheet1!CI18/Sheet1!$H18*Sheet1!$E18</f>
        <v>6.0238969957081545E-6</v>
      </c>
      <c r="CF19" s="3">
        <f>Sheet1!CJ18/Sheet1!$H18*Sheet1!$E18</f>
        <v>0</v>
      </c>
      <c r="CG19" s="3">
        <f>Sheet1!CK18/Sheet1!$H18*Sheet1!$E18</f>
        <v>0</v>
      </c>
      <c r="CH19" s="3">
        <f>Sheet1!CL18/Sheet1!$H18*Sheet1!$E18</f>
        <v>0</v>
      </c>
      <c r="CI19" s="3">
        <f>Sheet1!CM18/Sheet1!$H18*Sheet1!$E18</f>
        <v>0</v>
      </c>
      <c r="CJ19" s="3">
        <f>Sheet1!CN18/Sheet1!$H18*Sheet1!$E18</f>
        <v>0</v>
      </c>
      <c r="CK19" s="3">
        <f>Sheet1!CO18/Sheet1!$H18*Sheet1!$E18</f>
        <v>3.0119484978540774E-3</v>
      </c>
      <c r="CL19" s="3">
        <f>Sheet1!CP18/Sheet1!$H18*Sheet1!$E18</f>
        <v>0</v>
      </c>
      <c r="CM19" s="3">
        <f>Sheet1!CQ18/Sheet1!$H18*Sheet1!$E18</f>
        <v>0</v>
      </c>
      <c r="CN19" s="3">
        <f>Sheet1!CR18/Sheet1!$H18*Sheet1!$E18</f>
        <v>0</v>
      </c>
      <c r="CO19" s="3">
        <f>Sheet1!CS18/Sheet1!$H18*Sheet1!$E18</f>
        <v>1.4267124463519314E-5</v>
      </c>
      <c r="CP19" s="3">
        <f>Sheet1!CT18/Sheet1!$H18*Sheet1!$E18</f>
        <v>2.9326866952789695E-6</v>
      </c>
      <c r="CQ19" s="3">
        <f>Sheet1!CU18/Sheet1!$H18*Sheet1!$E18</f>
        <v>0</v>
      </c>
      <c r="CR19" s="3">
        <f>Sheet1!CV18/Sheet1!$H18*Sheet1!$E18</f>
        <v>0</v>
      </c>
      <c r="CS19" s="3">
        <f>Sheet1!CW18/Sheet1!$H18*Sheet1!$E18</f>
        <v>0</v>
      </c>
      <c r="CT19" s="3">
        <f>Sheet1!CX18/Sheet1!$H18*Sheet1!$E18</f>
        <v>0</v>
      </c>
      <c r="CU19" s="3">
        <f>Sheet1!CY18/Sheet1!$H18*Sheet1!$E18</f>
        <v>0</v>
      </c>
      <c r="CV19" s="3">
        <f>Sheet1!CZ18/Sheet1!$H18*Sheet1!$E18</f>
        <v>0</v>
      </c>
      <c r="CW19" s="3">
        <f>Sheet1!DA18/Sheet1!$H18*Sheet1!$E18</f>
        <v>0</v>
      </c>
      <c r="CX19" s="3">
        <f>Sheet1!DB18/Sheet1!$H18*Sheet1!$E18</f>
        <v>0</v>
      </c>
      <c r="CY19" s="3">
        <f>Sheet1!DC18/Sheet1!$H18*Sheet1!$E18</f>
        <v>0</v>
      </c>
      <c r="CZ19" s="3">
        <f>Sheet1!DD18/Sheet1!$H18*Sheet1!$E18</f>
        <v>0</v>
      </c>
      <c r="DA19" s="3">
        <f>Sheet1!DE18/Sheet1!$H18*Sheet1!$E18</f>
        <v>0</v>
      </c>
      <c r="DB19" s="3">
        <f>Sheet1!DF18/Sheet1!$H18*Sheet1!$E18</f>
        <v>0</v>
      </c>
      <c r="DC19" s="3">
        <f>Sheet1!DG18/Sheet1!$H18*Sheet1!$E18</f>
        <v>0</v>
      </c>
      <c r="DD19" s="3">
        <f>Sheet1!DH18/Sheet1!$H18*Sheet1!$E18</f>
        <v>0</v>
      </c>
      <c r="DE19" s="3">
        <f>Sheet1!DI18/Sheet1!$H18*Sheet1!$E18</f>
        <v>5.0727553648068665E-5</v>
      </c>
      <c r="DF19" s="3">
        <f>Sheet1!DJ18/Sheet1!$H18*Sheet1!$E18</f>
        <v>0</v>
      </c>
      <c r="DG19" s="3">
        <f>Sheet1!DK18/Sheet1!$H18*Sheet1!$E18</f>
        <v>0</v>
      </c>
      <c r="DH19" s="3">
        <f>Sheet1!DL18/Sheet1!$H18*Sheet1!$E18</f>
        <v>0</v>
      </c>
      <c r="DI19" s="3">
        <f>Sheet1!DM18/Sheet1!$H18*Sheet1!$E18</f>
        <v>0</v>
      </c>
      <c r="DJ19" s="3">
        <f>Sheet1!DN18/Sheet1!$H18*Sheet1!$E18</f>
        <v>0</v>
      </c>
      <c r="DK19" s="3">
        <f>Sheet1!DO18/Sheet1!$H18*Sheet1!$E18</f>
        <v>0</v>
      </c>
      <c r="DL19" s="3">
        <f>Sheet1!DP18/Sheet1!$H18*Sheet1!$E18</f>
        <v>1.902283261802575E-4</v>
      </c>
      <c r="DM19" s="3">
        <f>Sheet1!DQ18/Sheet1!$H18*Sheet1!$E18</f>
        <v>0</v>
      </c>
      <c r="DN19" s="3">
        <f>Sheet1!DR18/Sheet1!$H18*Sheet1!$E18</f>
        <v>0</v>
      </c>
      <c r="DO19" s="3">
        <f>Sheet1!DS18/Sheet1!$H18*Sheet1!$E18</f>
        <v>0</v>
      </c>
      <c r="DP19" s="3">
        <f>Sheet1!DT18/Sheet1!$H18*Sheet1!$E18</f>
        <v>0</v>
      </c>
      <c r="DQ19" s="3">
        <f>Sheet1!DU18/Sheet1!$H18*Sheet1!$E18</f>
        <v>0</v>
      </c>
      <c r="DR19" s="3">
        <f>Sheet1!DV18/Sheet1!$H18*Sheet1!$E18</f>
        <v>0</v>
      </c>
      <c r="DS19" s="3">
        <f>Sheet1!DW18/Sheet1!$H18*Sheet1!$E18</f>
        <v>0</v>
      </c>
      <c r="DT19" s="3">
        <f>Sheet1!DX18/Sheet1!$H18*Sheet1!$E18</f>
        <v>0</v>
      </c>
      <c r="DU19" s="3">
        <f>Sheet1!DY18/Sheet1!$H18*Sheet1!$E18</f>
        <v>0</v>
      </c>
      <c r="DV19" s="3">
        <f>Sheet1!DZ18/Sheet1!$H18*Sheet1!$E18</f>
        <v>0</v>
      </c>
      <c r="DW19" s="3">
        <f>Sheet1!EA18/Sheet1!$H18*Sheet1!$E18</f>
        <v>1.9815450643776821E-5</v>
      </c>
      <c r="DZ19">
        <f>Sheet1!E18/2000*Sheet1!ED18</f>
        <v>2.8625399999999999E-2</v>
      </c>
    </row>
    <row r="20" spans="1:130" ht="14.5" x14ac:dyDescent="0.35">
      <c r="A20" s="1" t="s">
        <v>345</v>
      </c>
      <c r="B20" s="1" t="s">
        <v>294</v>
      </c>
      <c r="C20" s="1">
        <v>0.4</v>
      </c>
      <c r="D20">
        <v>32</v>
      </c>
      <c r="E20" s="3">
        <f>Sheet1!I19/Sheet1!$H19*Sheet1!$E19</f>
        <v>2.4034334763948497E-8</v>
      </c>
      <c r="F20" s="3">
        <f>Sheet1!J19/Sheet1!$H19*Sheet1!$E19</f>
        <v>2.4034334763948495E-7</v>
      </c>
      <c r="G20" s="3">
        <f>Sheet1!K19/Sheet1!$H19*Sheet1!$E19</f>
        <v>7.03862660944206E-5</v>
      </c>
      <c r="H20" s="3">
        <f>Sheet1!L19/Sheet1!$H19*Sheet1!$E19</f>
        <v>4.6351931330472104E-5</v>
      </c>
      <c r="I20" s="3">
        <f>Sheet1!M19/Sheet1!$H19*Sheet1!$E19</f>
        <v>0</v>
      </c>
      <c r="J20" s="3">
        <f>Sheet1!N19/Sheet1!$H19*Sheet1!$E19</f>
        <v>1.5965665236051504E-4</v>
      </c>
      <c r="K20" s="3">
        <f>Sheet1!O19/Sheet1!$H19*Sheet1!$E19</f>
        <v>4.6351931330472107E-6</v>
      </c>
      <c r="L20" s="3">
        <f>Sheet1!P19/Sheet1!$H19*Sheet1!$E19</f>
        <v>0</v>
      </c>
      <c r="M20" s="3">
        <f>Sheet1!Q19/Sheet1!$H19*Sheet1!$E19</f>
        <v>0</v>
      </c>
      <c r="N20" s="3">
        <f>Sheet1!R19/Sheet1!$H19*Sheet1!$E19</f>
        <v>1.1158798283261803E-8</v>
      </c>
      <c r="O20" s="3">
        <f>Sheet1!S19/Sheet1!$H19*Sheet1!$E19</f>
        <v>8.0686695278969956E-6</v>
      </c>
      <c r="P20" s="3">
        <f>Sheet1!T19/Sheet1!$H19*Sheet1!$E19</f>
        <v>0</v>
      </c>
      <c r="Q20" s="3">
        <f>Sheet1!U19/Sheet1!$H19*Sheet1!$E19</f>
        <v>1.7167381974248928E-4</v>
      </c>
      <c r="R20" s="3">
        <f>Sheet1!V19/Sheet1!$H19*Sheet1!$E19</f>
        <v>3.9484978540772534E-9</v>
      </c>
      <c r="S20" s="3">
        <f>Sheet1!W19/Sheet1!$H19*Sheet1!$E19</f>
        <v>4.4635193133047211E-8</v>
      </c>
      <c r="T20" s="3">
        <f>Sheet1!X19/Sheet1!$H19*Sheet1!$E19</f>
        <v>1.8884120171673816E-8</v>
      </c>
      <c r="U20" s="3">
        <f>Sheet1!Y19/Sheet1!$H19*Sheet1!$E19</f>
        <v>1.3733905579399142E-7</v>
      </c>
      <c r="V20" s="3">
        <f>Sheet1!Z19/Sheet1!$H19*Sheet1!$E19</f>
        <v>0</v>
      </c>
      <c r="W20" s="3">
        <f>Sheet1!AA19/Sheet1!$H19*Sheet1!$E19</f>
        <v>4.2918454935622317E-8</v>
      </c>
      <c r="X20" s="3">
        <f>Sheet1!AB19/Sheet1!$H19*Sheet1!$E19</f>
        <v>0</v>
      </c>
      <c r="Y20" s="3">
        <f>Sheet1!AC19/Sheet1!$H19*Sheet1!$E19</f>
        <v>0</v>
      </c>
      <c r="Z20" s="3">
        <f>Sheet1!AD19/Sheet1!$H19*Sheet1!$E19</f>
        <v>0</v>
      </c>
      <c r="AA20" s="3">
        <f>Sheet1!AE19/Sheet1!$H19*Sheet1!$E19</f>
        <v>0</v>
      </c>
      <c r="AB20" s="3">
        <f>Sheet1!AF19/Sheet1!$H19*Sheet1!$E19</f>
        <v>0</v>
      </c>
      <c r="AC20" s="3">
        <f>Sheet1!AG19/Sheet1!$H19*Sheet1!$E19</f>
        <v>1.8884120171673823E-6</v>
      </c>
      <c r="AD20" s="3">
        <f>Sheet1!AH19/Sheet1!$H19*Sheet1!$E19</f>
        <v>3.7768240343347642E-5</v>
      </c>
      <c r="AE20" s="3">
        <f>Sheet1!AI19/Sheet1!$H19*Sheet1!$E19</f>
        <v>0</v>
      </c>
      <c r="AF20" s="3">
        <f>Sheet1!AJ19/Sheet1!$H19*Sheet1!$E19</f>
        <v>0</v>
      </c>
      <c r="AG20" s="3">
        <f>Sheet1!AK19/Sheet1!$H19*Sheet1!$E19</f>
        <v>0</v>
      </c>
      <c r="AH20" s="3">
        <f>Sheet1!AL19/Sheet1!$H19*Sheet1!$E19</f>
        <v>0</v>
      </c>
      <c r="AI20" s="3">
        <f>Sheet1!AM19/Sheet1!$H19*Sheet1!$E19</f>
        <v>0</v>
      </c>
      <c r="AJ20" s="3">
        <f>Sheet1!AN19/Sheet1!$H19*Sheet1!$E19</f>
        <v>0</v>
      </c>
      <c r="AK20" s="3">
        <f>Sheet1!AO19/Sheet1!$H19*Sheet1!$E19</f>
        <v>0</v>
      </c>
      <c r="AL20" s="3">
        <f>Sheet1!AP19/Sheet1!$H19*Sheet1!$E19</f>
        <v>5.493562231759657E-7</v>
      </c>
      <c r="AM20" s="3">
        <f>Sheet1!AQ19/Sheet1!$H19*Sheet1!$E19</f>
        <v>0</v>
      </c>
      <c r="AN20" s="3">
        <f>Sheet1!AR19/Sheet1!$H19*Sheet1!$E19</f>
        <v>0</v>
      </c>
      <c r="AO20" s="3">
        <f>Sheet1!AS19/Sheet1!$H19*Sheet1!$E19</f>
        <v>9.4420600858369113E-7</v>
      </c>
      <c r="AP20" s="3">
        <f>Sheet1!AT19/Sheet1!$H19*Sheet1!$E19</f>
        <v>0</v>
      </c>
      <c r="AQ20" s="3">
        <f>Sheet1!AU19/Sheet1!$H19*Sheet1!$E19</f>
        <v>0</v>
      </c>
      <c r="AR20" s="3">
        <f>Sheet1!AV19/Sheet1!$H19*Sheet1!$E19</f>
        <v>4.9785407725321882E-6</v>
      </c>
      <c r="AS20" s="3">
        <f>Sheet1!AW19/Sheet1!$H19*Sheet1!$E19</f>
        <v>0</v>
      </c>
      <c r="AT20" s="3">
        <f>Sheet1!AX19/Sheet1!$H19*Sheet1!$E19</f>
        <v>0</v>
      </c>
      <c r="AU20" s="3">
        <f>Sheet1!AY19/Sheet1!$H19*Sheet1!$E19</f>
        <v>0</v>
      </c>
      <c r="AV20" s="3">
        <f>Sheet1!AZ19/Sheet1!$H19*Sheet1!$E19</f>
        <v>0</v>
      </c>
      <c r="AW20" s="3">
        <f>Sheet1!BA19/Sheet1!$H19*Sheet1!$E19</f>
        <v>0</v>
      </c>
      <c r="AX20" s="3">
        <f>Sheet1!BB19/Sheet1!$H19*Sheet1!$E19</f>
        <v>0</v>
      </c>
      <c r="AY20" s="3">
        <f>Sheet1!BC19/Sheet1!$H19*Sheet1!$E19</f>
        <v>0</v>
      </c>
      <c r="AZ20" s="3">
        <f>Sheet1!BD19/Sheet1!$H19*Sheet1!$E19</f>
        <v>0</v>
      </c>
      <c r="BA20" s="3">
        <f>Sheet1!BE19/Sheet1!$H19*Sheet1!$E19</f>
        <v>0</v>
      </c>
      <c r="BB20" s="3">
        <f>Sheet1!BF19/Sheet1!$H19*Sheet1!$E19</f>
        <v>0</v>
      </c>
      <c r="BC20" s="3">
        <f>Sheet1!BG19/Sheet1!$H19*Sheet1!$E19</f>
        <v>0</v>
      </c>
      <c r="BD20" s="3">
        <f>Sheet1!BH19/Sheet1!$H19*Sheet1!$E19</f>
        <v>0</v>
      </c>
      <c r="BE20" s="3">
        <f>Sheet1!BI19/Sheet1!$H19*Sheet1!$E19</f>
        <v>0</v>
      </c>
      <c r="BF20" s="3">
        <f>Sheet1!BJ19/Sheet1!$H19*Sheet1!$E19</f>
        <v>0</v>
      </c>
      <c r="BG20" s="3">
        <f>Sheet1!BK19/Sheet1!$H19*Sheet1!$E19</f>
        <v>1.0300429184549355E-8</v>
      </c>
      <c r="BH20" s="3">
        <f>Sheet1!BL19/Sheet1!$H19*Sheet1!$E19</f>
        <v>5.6652360515021462E-8</v>
      </c>
      <c r="BI20" s="3">
        <f>Sheet1!BM19/Sheet1!$H19*Sheet1!$E19</f>
        <v>5.1502145922746782E-6</v>
      </c>
      <c r="BJ20" s="3">
        <f>Sheet1!BN19/Sheet1!$H19*Sheet1!$E19</f>
        <v>0</v>
      </c>
      <c r="BK20" s="3">
        <f>Sheet1!BO19/Sheet1!$H19*Sheet1!$E19</f>
        <v>0</v>
      </c>
      <c r="BL20" s="3">
        <f>Sheet1!BP19/Sheet1!$H19*Sheet1!$E19</f>
        <v>0</v>
      </c>
      <c r="BM20" s="3">
        <f>Sheet1!BQ19/Sheet1!$H19*Sheet1!$E19</f>
        <v>0</v>
      </c>
      <c r="BN20" s="3">
        <f>Sheet1!BR19/Sheet1!$H19*Sheet1!$E19</f>
        <v>0</v>
      </c>
      <c r="BO20" s="3">
        <f>Sheet1!BS19/Sheet1!$H19*Sheet1!$E19</f>
        <v>0</v>
      </c>
      <c r="BP20" s="3">
        <f>Sheet1!BT19/Sheet1!$H19*Sheet1!$E19</f>
        <v>0</v>
      </c>
      <c r="BQ20" s="3">
        <f>Sheet1!BU19/Sheet1!$H19*Sheet1!$E19</f>
        <v>0</v>
      </c>
      <c r="BR20" s="3">
        <f>Sheet1!BV19/Sheet1!$H19*Sheet1!$E19</f>
        <v>0</v>
      </c>
      <c r="BS20" s="3">
        <f>Sheet1!BW19/Sheet1!$H19*Sheet1!$E19</f>
        <v>0</v>
      </c>
      <c r="BT20" s="3">
        <f>Sheet1!BX19/Sheet1!$H19*Sheet1!$E19</f>
        <v>0</v>
      </c>
      <c r="BU20" s="3">
        <f>Sheet1!BY19/Sheet1!$H19*Sheet1!$E19</f>
        <v>0</v>
      </c>
      <c r="BV20" s="3">
        <f>Sheet1!BZ19/Sheet1!$H19*Sheet1!$E19</f>
        <v>0</v>
      </c>
      <c r="BW20" s="3">
        <f>Sheet1!CA19/Sheet1!$H19*Sheet1!$E19</f>
        <v>0</v>
      </c>
      <c r="BX20" s="3">
        <f>Sheet1!CB19/Sheet1!$H19*Sheet1!$E19</f>
        <v>0</v>
      </c>
      <c r="BY20" s="3">
        <f>Sheet1!CC19/Sheet1!$H19*Sheet1!$E19</f>
        <v>0</v>
      </c>
      <c r="BZ20" s="3">
        <f>Sheet1!CD19/Sheet1!$H19*Sheet1!$E19</f>
        <v>4.6351931330472104E-5</v>
      </c>
      <c r="CA20" s="3">
        <f>Sheet1!CE19/Sheet1!$H19*Sheet1!$E19</f>
        <v>0</v>
      </c>
      <c r="CB20" s="3">
        <f>Sheet1!CF19/Sheet1!$H19*Sheet1!$E19</f>
        <v>5.836909871244635E-8</v>
      </c>
      <c r="CC20" s="3">
        <f>Sheet1!CG19/Sheet1!$H19*Sheet1!$E19</f>
        <v>0</v>
      </c>
      <c r="CD20" s="3">
        <f>Sheet1!CH19/Sheet1!$H19*Sheet1!$E19</f>
        <v>0</v>
      </c>
      <c r="CE20" s="3">
        <f>Sheet1!CI19/Sheet1!$H19*Sheet1!$E19</f>
        <v>1.3047210300429186E-6</v>
      </c>
      <c r="CF20" s="3">
        <f>Sheet1!CJ19/Sheet1!$H19*Sheet1!$E19</f>
        <v>0</v>
      </c>
      <c r="CG20" s="3">
        <f>Sheet1!CK19/Sheet1!$H19*Sheet1!$E19</f>
        <v>0</v>
      </c>
      <c r="CH20" s="3">
        <f>Sheet1!CL19/Sheet1!$H19*Sheet1!$E19</f>
        <v>0</v>
      </c>
      <c r="CI20" s="3">
        <f>Sheet1!CM19/Sheet1!$H19*Sheet1!$E19</f>
        <v>0</v>
      </c>
      <c r="CJ20" s="3">
        <f>Sheet1!CN19/Sheet1!$H19*Sheet1!$E19</f>
        <v>0</v>
      </c>
      <c r="CK20" s="3">
        <f>Sheet1!CO19/Sheet1!$H19*Sheet1!$E19</f>
        <v>6.5236051502145934E-4</v>
      </c>
      <c r="CL20" s="3">
        <f>Sheet1!CP19/Sheet1!$H19*Sheet1!$E19</f>
        <v>0</v>
      </c>
      <c r="CM20" s="3">
        <f>Sheet1!CQ19/Sheet1!$H19*Sheet1!$E19</f>
        <v>0</v>
      </c>
      <c r="CN20" s="3">
        <f>Sheet1!CR19/Sheet1!$H19*Sheet1!$E19</f>
        <v>0</v>
      </c>
      <c r="CO20" s="3">
        <f>Sheet1!CS19/Sheet1!$H19*Sheet1!$E19</f>
        <v>3.090128755364807E-6</v>
      </c>
      <c r="CP20" s="3">
        <f>Sheet1!CT19/Sheet1!$H19*Sheet1!$E19</f>
        <v>6.3519313304721028E-7</v>
      </c>
      <c r="CQ20" s="3">
        <f>Sheet1!CU19/Sheet1!$H19*Sheet1!$E19</f>
        <v>0</v>
      </c>
      <c r="CR20" s="3">
        <f>Sheet1!CV19/Sheet1!$H19*Sheet1!$E19</f>
        <v>0</v>
      </c>
      <c r="CS20" s="3">
        <f>Sheet1!CW19/Sheet1!$H19*Sheet1!$E19</f>
        <v>0</v>
      </c>
      <c r="CT20" s="3">
        <f>Sheet1!CX19/Sheet1!$H19*Sheet1!$E19</f>
        <v>0</v>
      </c>
      <c r="CU20" s="3">
        <f>Sheet1!CY19/Sheet1!$H19*Sheet1!$E19</f>
        <v>0</v>
      </c>
      <c r="CV20" s="3">
        <f>Sheet1!CZ19/Sheet1!$H19*Sheet1!$E19</f>
        <v>0</v>
      </c>
      <c r="CW20" s="3">
        <f>Sheet1!DA19/Sheet1!$H19*Sheet1!$E19</f>
        <v>0</v>
      </c>
      <c r="CX20" s="3">
        <f>Sheet1!DB19/Sheet1!$H19*Sheet1!$E19</f>
        <v>0</v>
      </c>
      <c r="CY20" s="3">
        <f>Sheet1!DC19/Sheet1!$H19*Sheet1!$E19</f>
        <v>0</v>
      </c>
      <c r="CZ20" s="3">
        <f>Sheet1!DD19/Sheet1!$H19*Sheet1!$E19</f>
        <v>0</v>
      </c>
      <c r="DA20" s="3">
        <f>Sheet1!DE19/Sheet1!$H19*Sheet1!$E19</f>
        <v>0</v>
      </c>
      <c r="DB20" s="3">
        <f>Sheet1!DF19/Sheet1!$H19*Sheet1!$E19</f>
        <v>0</v>
      </c>
      <c r="DC20" s="3">
        <f>Sheet1!DG19/Sheet1!$H19*Sheet1!$E19</f>
        <v>0</v>
      </c>
      <c r="DD20" s="3">
        <f>Sheet1!DH19/Sheet1!$H19*Sheet1!$E19</f>
        <v>0</v>
      </c>
      <c r="DE20" s="3">
        <f>Sheet1!DI19/Sheet1!$H19*Sheet1!$E19</f>
        <v>1.0987124463519313E-5</v>
      </c>
      <c r="DF20" s="3">
        <f>Sheet1!DJ19/Sheet1!$H19*Sheet1!$E19</f>
        <v>0</v>
      </c>
      <c r="DG20" s="3">
        <f>Sheet1!DK19/Sheet1!$H19*Sheet1!$E19</f>
        <v>0</v>
      </c>
      <c r="DH20" s="3">
        <f>Sheet1!DL19/Sheet1!$H19*Sheet1!$E19</f>
        <v>0</v>
      </c>
      <c r="DI20" s="3">
        <f>Sheet1!DM19/Sheet1!$H19*Sheet1!$E19</f>
        <v>0</v>
      </c>
      <c r="DJ20" s="3">
        <f>Sheet1!DN19/Sheet1!$H19*Sheet1!$E19</f>
        <v>0</v>
      </c>
      <c r="DK20" s="3">
        <f>Sheet1!DO19/Sheet1!$H19*Sheet1!$E19</f>
        <v>0</v>
      </c>
      <c r="DL20" s="3">
        <f>Sheet1!DP19/Sheet1!$H19*Sheet1!$E19</f>
        <v>4.1201716738197426E-5</v>
      </c>
      <c r="DM20" s="3">
        <f>Sheet1!DQ19/Sheet1!$H19*Sheet1!$E19</f>
        <v>0</v>
      </c>
      <c r="DN20" s="3">
        <f>Sheet1!DR19/Sheet1!$H19*Sheet1!$E19</f>
        <v>0</v>
      </c>
      <c r="DO20" s="3">
        <f>Sheet1!DS19/Sheet1!$H19*Sheet1!$E19</f>
        <v>0</v>
      </c>
      <c r="DP20" s="3">
        <f>Sheet1!DT19/Sheet1!$H19*Sheet1!$E19</f>
        <v>0</v>
      </c>
      <c r="DQ20" s="3">
        <f>Sheet1!DU19/Sheet1!$H19*Sheet1!$E19</f>
        <v>0</v>
      </c>
      <c r="DR20" s="3">
        <f>Sheet1!DV19/Sheet1!$H19*Sheet1!$E19</f>
        <v>0</v>
      </c>
      <c r="DS20" s="3">
        <f>Sheet1!DW19/Sheet1!$H19*Sheet1!$E19</f>
        <v>0</v>
      </c>
      <c r="DT20" s="3">
        <f>Sheet1!DX19/Sheet1!$H19*Sheet1!$E19</f>
        <v>0</v>
      </c>
      <c r="DU20" s="3">
        <f>Sheet1!DY19/Sheet1!$H19*Sheet1!$E19</f>
        <v>0</v>
      </c>
      <c r="DV20" s="3">
        <f>Sheet1!DZ19/Sheet1!$H19*Sheet1!$E19</f>
        <v>0</v>
      </c>
      <c r="DW20" s="3">
        <f>Sheet1!EA19/Sheet1!$H19*Sheet1!$E19</f>
        <v>4.2918454935622316E-6</v>
      </c>
      <c r="DZ20">
        <f>Sheet1!E19/2000*Sheet1!ED19</f>
        <v>6.2000000000000006E-3</v>
      </c>
    </row>
    <row r="21" spans="1:130" ht="14.5" x14ac:dyDescent="0.35">
      <c r="A21" s="1" t="s">
        <v>345</v>
      </c>
      <c r="B21" s="1" t="s">
        <v>296</v>
      </c>
      <c r="C21" s="1">
        <v>0.08</v>
      </c>
      <c r="D21">
        <v>32</v>
      </c>
      <c r="E21" s="3">
        <f>Sheet1!I20/Sheet1!$H20*Sheet1!$E20</f>
        <v>4.8068669527896991E-9</v>
      </c>
      <c r="F21" s="3">
        <f>Sheet1!J20/Sheet1!$H20*Sheet1!$E20</f>
        <v>4.8068669527896994E-8</v>
      </c>
      <c r="G21" s="3">
        <f>Sheet1!K20/Sheet1!$H20*Sheet1!$E20</f>
        <v>1.4077253218884118E-5</v>
      </c>
      <c r="H21" s="3">
        <f>Sheet1!L20/Sheet1!$H20*Sheet1!$E20</f>
        <v>9.2703862660944198E-6</v>
      </c>
      <c r="I21" s="3">
        <f>Sheet1!M20/Sheet1!$H20*Sheet1!$E20</f>
        <v>0</v>
      </c>
      <c r="J21" s="3">
        <f>Sheet1!N20/Sheet1!$H20*Sheet1!$E20</f>
        <v>3.1931330472103008E-5</v>
      </c>
      <c r="K21" s="3">
        <f>Sheet1!O20/Sheet1!$H20*Sheet1!$E20</f>
        <v>9.2703862660944212E-7</v>
      </c>
      <c r="L21" s="3">
        <f>Sheet1!P20/Sheet1!$H20*Sheet1!$E20</f>
        <v>0</v>
      </c>
      <c r="M21" s="3">
        <f>Sheet1!Q20/Sheet1!$H20*Sheet1!$E20</f>
        <v>0</v>
      </c>
      <c r="N21" s="3">
        <f>Sheet1!R20/Sheet1!$H20*Sheet1!$E20</f>
        <v>2.2317596566523607E-9</v>
      </c>
      <c r="O21" s="3">
        <f>Sheet1!S20/Sheet1!$H20*Sheet1!$E20</f>
        <v>1.6137339055793991E-6</v>
      </c>
      <c r="P21" s="3">
        <f>Sheet1!T20/Sheet1!$H20*Sheet1!$E20</f>
        <v>0</v>
      </c>
      <c r="Q21" s="3">
        <f>Sheet1!U20/Sheet1!$H20*Sheet1!$E20</f>
        <v>3.4334763948497859E-5</v>
      </c>
      <c r="R21" s="3">
        <f>Sheet1!V20/Sheet1!$H20*Sheet1!$E20</f>
        <v>7.896995708154507E-10</v>
      </c>
      <c r="S21" s="3">
        <f>Sheet1!W20/Sheet1!$H20*Sheet1!$E20</f>
        <v>8.9270386266094426E-9</v>
      </c>
      <c r="T21" s="3">
        <f>Sheet1!X20/Sheet1!$H20*Sheet1!$E20</f>
        <v>3.7768240343347632E-9</v>
      </c>
      <c r="U21" s="3">
        <f>Sheet1!Y20/Sheet1!$H20*Sheet1!$E20</f>
        <v>2.7467811158798283E-8</v>
      </c>
      <c r="V21" s="3">
        <f>Sheet1!Z20/Sheet1!$H20*Sheet1!$E20</f>
        <v>0</v>
      </c>
      <c r="W21" s="3">
        <f>Sheet1!AA20/Sheet1!$H20*Sheet1!$E20</f>
        <v>8.583690987124464E-9</v>
      </c>
      <c r="X21" s="3">
        <f>Sheet1!AB20/Sheet1!$H20*Sheet1!$E20</f>
        <v>0</v>
      </c>
      <c r="Y21" s="3">
        <f>Sheet1!AC20/Sheet1!$H20*Sheet1!$E20</f>
        <v>0</v>
      </c>
      <c r="Z21" s="3">
        <f>Sheet1!AD20/Sheet1!$H20*Sheet1!$E20</f>
        <v>0</v>
      </c>
      <c r="AA21" s="3">
        <f>Sheet1!AE20/Sheet1!$H20*Sheet1!$E20</f>
        <v>0</v>
      </c>
      <c r="AB21" s="3">
        <f>Sheet1!AF20/Sheet1!$H20*Sheet1!$E20</f>
        <v>0</v>
      </c>
      <c r="AC21" s="3">
        <f>Sheet1!AG20/Sheet1!$H20*Sheet1!$E20</f>
        <v>3.7768240343347643E-7</v>
      </c>
      <c r="AD21" s="3">
        <f>Sheet1!AH20/Sheet1!$H20*Sheet1!$E20</f>
        <v>7.5536480686695282E-6</v>
      </c>
      <c r="AE21" s="3">
        <f>Sheet1!AI20/Sheet1!$H20*Sheet1!$E20</f>
        <v>0</v>
      </c>
      <c r="AF21" s="3">
        <f>Sheet1!AJ20/Sheet1!$H20*Sheet1!$E20</f>
        <v>0</v>
      </c>
      <c r="AG21" s="3">
        <f>Sheet1!AK20/Sheet1!$H20*Sheet1!$E20</f>
        <v>0</v>
      </c>
      <c r="AH21" s="3">
        <f>Sheet1!AL20/Sheet1!$H20*Sheet1!$E20</f>
        <v>0</v>
      </c>
      <c r="AI21" s="3">
        <f>Sheet1!AM20/Sheet1!$H20*Sheet1!$E20</f>
        <v>0</v>
      </c>
      <c r="AJ21" s="3">
        <f>Sheet1!AN20/Sheet1!$H20*Sheet1!$E20</f>
        <v>0</v>
      </c>
      <c r="AK21" s="3">
        <f>Sheet1!AO20/Sheet1!$H20*Sheet1!$E20</f>
        <v>0</v>
      </c>
      <c r="AL21" s="3">
        <f>Sheet1!AP20/Sheet1!$H20*Sheet1!$E20</f>
        <v>1.0987124463519313E-7</v>
      </c>
      <c r="AM21" s="3">
        <f>Sheet1!AQ20/Sheet1!$H20*Sheet1!$E20</f>
        <v>0</v>
      </c>
      <c r="AN21" s="3">
        <f>Sheet1!AR20/Sheet1!$H20*Sheet1!$E20</f>
        <v>0</v>
      </c>
      <c r="AO21" s="3">
        <f>Sheet1!AS20/Sheet1!$H20*Sheet1!$E20</f>
        <v>1.8884120171673821E-7</v>
      </c>
      <c r="AP21" s="3">
        <f>Sheet1!AT20/Sheet1!$H20*Sheet1!$E20</f>
        <v>0</v>
      </c>
      <c r="AQ21" s="3">
        <f>Sheet1!AU20/Sheet1!$H20*Sheet1!$E20</f>
        <v>0</v>
      </c>
      <c r="AR21" s="3">
        <f>Sheet1!AV20/Sheet1!$H20*Sheet1!$E20</f>
        <v>9.957081545064376E-7</v>
      </c>
      <c r="AS21" s="3">
        <f>Sheet1!AW20/Sheet1!$H20*Sheet1!$E20</f>
        <v>0</v>
      </c>
      <c r="AT21" s="3">
        <f>Sheet1!AX20/Sheet1!$H20*Sheet1!$E20</f>
        <v>0</v>
      </c>
      <c r="AU21" s="3">
        <f>Sheet1!AY20/Sheet1!$H20*Sheet1!$E20</f>
        <v>0</v>
      </c>
      <c r="AV21" s="3">
        <f>Sheet1!AZ20/Sheet1!$H20*Sheet1!$E20</f>
        <v>0</v>
      </c>
      <c r="AW21" s="3">
        <f>Sheet1!BA20/Sheet1!$H20*Sheet1!$E20</f>
        <v>0</v>
      </c>
      <c r="AX21" s="3">
        <f>Sheet1!BB20/Sheet1!$H20*Sheet1!$E20</f>
        <v>0</v>
      </c>
      <c r="AY21" s="3">
        <f>Sheet1!BC20/Sheet1!$H20*Sheet1!$E20</f>
        <v>0</v>
      </c>
      <c r="AZ21" s="3">
        <f>Sheet1!BD20/Sheet1!$H20*Sheet1!$E20</f>
        <v>0</v>
      </c>
      <c r="BA21" s="3">
        <f>Sheet1!BE20/Sheet1!$H20*Sheet1!$E20</f>
        <v>0</v>
      </c>
      <c r="BB21" s="3">
        <f>Sheet1!BF20/Sheet1!$H20*Sheet1!$E20</f>
        <v>0</v>
      </c>
      <c r="BC21" s="3">
        <f>Sheet1!BG20/Sheet1!$H20*Sheet1!$E20</f>
        <v>0</v>
      </c>
      <c r="BD21" s="3">
        <f>Sheet1!BH20/Sheet1!$H20*Sheet1!$E20</f>
        <v>0</v>
      </c>
      <c r="BE21" s="3">
        <f>Sheet1!BI20/Sheet1!$H20*Sheet1!$E20</f>
        <v>0</v>
      </c>
      <c r="BF21" s="3">
        <f>Sheet1!BJ20/Sheet1!$H20*Sheet1!$E20</f>
        <v>0</v>
      </c>
      <c r="BG21" s="3">
        <f>Sheet1!BK20/Sheet1!$H20*Sheet1!$E20</f>
        <v>2.0600858369098713E-9</v>
      </c>
      <c r="BH21" s="3">
        <f>Sheet1!BL20/Sheet1!$H20*Sheet1!$E20</f>
        <v>1.1330472103004291E-8</v>
      </c>
      <c r="BI21" s="3">
        <f>Sheet1!BM20/Sheet1!$H20*Sheet1!$E20</f>
        <v>1.0300429184549356E-6</v>
      </c>
      <c r="BJ21" s="3">
        <f>Sheet1!BN20/Sheet1!$H20*Sheet1!$E20</f>
        <v>0</v>
      </c>
      <c r="BK21" s="3">
        <f>Sheet1!BO20/Sheet1!$H20*Sheet1!$E20</f>
        <v>0</v>
      </c>
      <c r="BL21" s="3">
        <f>Sheet1!BP20/Sheet1!$H20*Sheet1!$E20</f>
        <v>0</v>
      </c>
      <c r="BM21" s="3">
        <f>Sheet1!BQ20/Sheet1!$H20*Sheet1!$E20</f>
        <v>0</v>
      </c>
      <c r="BN21" s="3">
        <f>Sheet1!BR20/Sheet1!$H20*Sheet1!$E20</f>
        <v>0</v>
      </c>
      <c r="BO21" s="3">
        <f>Sheet1!BS20/Sheet1!$H20*Sheet1!$E20</f>
        <v>0</v>
      </c>
      <c r="BP21" s="3">
        <f>Sheet1!BT20/Sheet1!$H20*Sheet1!$E20</f>
        <v>0</v>
      </c>
      <c r="BQ21" s="3">
        <f>Sheet1!BU20/Sheet1!$H20*Sheet1!$E20</f>
        <v>0</v>
      </c>
      <c r="BR21" s="3">
        <f>Sheet1!BV20/Sheet1!$H20*Sheet1!$E20</f>
        <v>0</v>
      </c>
      <c r="BS21" s="3">
        <f>Sheet1!BW20/Sheet1!$H20*Sheet1!$E20</f>
        <v>0</v>
      </c>
      <c r="BT21" s="3">
        <f>Sheet1!BX20/Sheet1!$H20*Sheet1!$E20</f>
        <v>0</v>
      </c>
      <c r="BU21" s="3">
        <f>Sheet1!BY20/Sheet1!$H20*Sheet1!$E20</f>
        <v>0</v>
      </c>
      <c r="BV21" s="3">
        <f>Sheet1!BZ20/Sheet1!$H20*Sheet1!$E20</f>
        <v>0</v>
      </c>
      <c r="BW21" s="3">
        <f>Sheet1!CA20/Sheet1!$H20*Sheet1!$E20</f>
        <v>0</v>
      </c>
      <c r="BX21" s="3">
        <f>Sheet1!CB20/Sheet1!$H20*Sheet1!$E20</f>
        <v>0</v>
      </c>
      <c r="BY21" s="3">
        <f>Sheet1!CC20/Sheet1!$H20*Sheet1!$E20</f>
        <v>0</v>
      </c>
      <c r="BZ21" s="3">
        <f>Sheet1!CD20/Sheet1!$H20*Sheet1!$E20</f>
        <v>9.2703862660944198E-6</v>
      </c>
      <c r="CA21" s="3">
        <f>Sheet1!CE20/Sheet1!$H20*Sheet1!$E20</f>
        <v>0</v>
      </c>
      <c r="CB21" s="3">
        <f>Sheet1!CF20/Sheet1!$H20*Sheet1!$E20</f>
        <v>1.167381974248927E-8</v>
      </c>
      <c r="CC21" s="3">
        <f>Sheet1!CG20/Sheet1!$H20*Sheet1!$E20</f>
        <v>0</v>
      </c>
      <c r="CD21" s="3">
        <f>Sheet1!CH20/Sheet1!$H20*Sheet1!$E20</f>
        <v>0</v>
      </c>
      <c r="CE21" s="3">
        <f>Sheet1!CI20/Sheet1!$H20*Sheet1!$E20</f>
        <v>2.6094420600858369E-7</v>
      </c>
      <c r="CF21" s="3">
        <f>Sheet1!CJ20/Sheet1!$H20*Sheet1!$E20</f>
        <v>0</v>
      </c>
      <c r="CG21" s="3">
        <f>Sheet1!CK20/Sheet1!$H20*Sheet1!$E20</f>
        <v>0</v>
      </c>
      <c r="CH21" s="3">
        <f>Sheet1!CL20/Sheet1!$H20*Sheet1!$E20</f>
        <v>0</v>
      </c>
      <c r="CI21" s="3">
        <f>Sheet1!CM20/Sheet1!$H20*Sheet1!$E20</f>
        <v>0</v>
      </c>
      <c r="CJ21" s="3">
        <f>Sheet1!CN20/Sheet1!$H20*Sheet1!$E20</f>
        <v>0</v>
      </c>
      <c r="CK21" s="3">
        <f>Sheet1!CO20/Sheet1!$H20*Sheet1!$E20</f>
        <v>1.3047210300429186E-4</v>
      </c>
      <c r="CL21" s="3">
        <f>Sheet1!CP20/Sheet1!$H20*Sheet1!$E20</f>
        <v>0</v>
      </c>
      <c r="CM21" s="3">
        <f>Sheet1!CQ20/Sheet1!$H20*Sheet1!$E20</f>
        <v>0</v>
      </c>
      <c r="CN21" s="3">
        <f>Sheet1!CR20/Sheet1!$H20*Sheet1!$E20</f>
        <v>0</v>
      </c>
      <c r="CO21" s="3">
        <f>Sheet1!CS20/Sheet1!$H20*Sheet1!$E20</f>
        <v>6.1802575107296138E-7</v>
      </c>
      <c r="CP21" s="3">
        <f>Sheet1!CT20/Sheet1!$H20*Sheet1!$E20</f>
        <v>1.2703862660944206E-7</v>
      </c>
      <c r="CQ21" s="3">
        <f>Sheet1!CU20/Sheet1!$H20*Sheet1!$E20</f>
        <v>0</v>
      </c>
      <c r="CR21" s="3">
        <f>Sheet1!CV20/Sheet1!$H20*Sheet1!$E20</f>
        <v>0</v>
      </c>
      <c r="CS21" s="3">
        <f>Sheet1!CW20/Sheet1!$H20*Sheet1!$E20</f>
        <v>0</v>
      </c>
      <c r="CT21" s="3">
        <f>Sheet1!CX20/Sheet1!$H20*Sheet1!$E20</f>
        <v>0</v>
      </c>
      <c r="CU21" s="3">
        <f>Sheet1!CY20/Sheet1!$H20*Sheet1!$E20</f>
        <v>0</v>
      </c>
      <c r="CV21" s="3">
        <f>Sheet1!CZ20/Sheet1!$H20*Sheet1!$E20</f>
        <v>0</v>
      </c>
      <c r="CW21" s="3">
        <f>Sheet1!DA20/Sheet1!$H20*Sheet1!$E20</f>
        <v>0</v>
      </c>
      <c r="CX21" s="3">
        <f>Sheet1!DB20/Sheet1!$H20*Sheet1!$E20</f>
        <v>0</v>
      </c>
      <c r="CY21" s="3">
        <f>Sheet1!DC20/Sheet1!$H20*Sheet1!$E20</f>
        <v>0</v>
      </c>
      <c r="CZ21" s="3">
        <f>Sheet1!DD20/Sheet1!$H20*Sheet1!$E20</f>
        <v>0</v>
      </c>
      <c r="DA21" s="3">
        <f>Sheet1!DE20/Sheet1!$H20*Sheet1!$E20</f>
        <v>0</v>
      </c>
      <c r="DB21" s="3">
        <f>Sheet1!DF20/Sheet1!$H20*Sheet1!$E20</f>
        <v>0</v>
      </c>
      <c r="DC21" s="3">
        <f>Sheet1!DG20/Sheet1!$H20*Sheet1!$E20</f>
        <v>0</v>
      </c>
      <c r="DD21" s="3">
        <f>Sheet1!DH20/Sheet1!$H20*Sheet1!$E20</f>
        <v>0</v>
      </c>
      <c r="DE21" s="3">
        <f>Sheet1!DI20/Sheet1!$H20*Sheet1!$E20</f>
        <v>2.1974248927038628E-6</v>
      </c>
      <c r="DF21" s="3">
        <f>Sheet1!DJ20/Sheet1!$H20*Sheet1!$E20</f>
        <v>0</v>
      </c>
      <c r="DG21" s="3">
        <f>Sheet1!DK20/Sheet1!$H20*Sheet1!$E20</f>
        <v>0</v>
      </c>
      <c r="DH21" s="3">
        <f>Sheet1!DL20/Sheet1!$H20*Sheet1!$E20</f>
        <v>0</v>
      </c>
      <c r="DI21" s="3">
        <f>Sheet1!DM20/Sheet1!$H20*Sheet1!$E20</f>
        <v>0</v>
      </c>
      <c r="DJ21" s="3">
        <f>Sheet1!DN20/Sheet1!$H20*Sheet1!$E20</f>
        <v>0</v>
      </c>
      <c r="DK21" s="3">
        <f>Sheet1!DO20/Sheet1!$H20*Sheet1!$E20</f>
        <v>0</v>
      </c>
      <c r="DL21" s="3">
        <f>Sheet1!DP20/Sheet1!$H20*Sheet1!$E20</f>
        <v>8.2403433476394848E-6</v>
      </c>
      <c r="DM21" s="3">
        <f>Sheet1!DQ20/Sheet1!$H20*Sheet1!$E20</f>
        <v>0</v>
      </c>
      <c r="DN21" s="3">
        <f>Sheet1!DR20/Sheet1!$H20*Sheet1!$E20</f>
        <v>0</v>
      </c>
      <c r="DO21" s="3">
        <f>Sheet1!DS20/Sheet1!$H20*Sheet1!$E20</f>
        <v>0</v>
      </c>
      <c r="DP21" s="3">
        <f>Sheet1!DT20/Sheet1!$H20*Sheet1!$E20</f>
        <v>0</v>
      </c>
      <c r="DQ21" s="3">
        <f>Sheet1!DU20/Sheet1!$H20*Sheet1!$E20</f>
        <v>0</v>
      </c>
      <c r="DR21" s="3">
        <f>Sheet1!DV20/Sheet1!$H20*Sheet1!$E20</f>
        <v>0</v>
      </c>
      <c r="DS21" s="3">
        <f>Sheet1!DW20/Sheet1!$H20*Sheet1!$E20</f>
        <v>0</v>
      </c>
      <c r="DT21" s="3">
        <f>Sheet1!DX20/Sheet1!$H20*Sheet1!$E20</f>
        <v>0</v>
      </c>
      <c r="DU21" s="3">
        <f>Sheet1!DY20/Sheet1!$H20*Sheet1!$E20</f>
        <v>0</v>
      </c>
      <c r="DV21" s="3">
        <f>Sheet1!DZ20/Sheet1!$H20*Sheet1!$E20</f>
        <v>0</v>
      </c>
      <c r="DW21" s="3">
        <f>Sheet1!EA20/Sheet1!$H20*Sheet1!$E20</f>
        <v>8.5836909871244633E-7</v>
      </c>
      <c r="DZ21">
        <f>Sheet1!E20/2000*Sheet1!ED20</f>
        <v>1.24E-3</v>
      </c>
    </row>
    <row r="22" spans="1:130" ht="14.5" x14ac:dyDescent="0.35">
      <c r="A22" s="1" t="s">
        <v>345</v>
      </c>
      <c r="B22" s="1" t="s">
        <v>298</v>
      </c>
      <c r="C22" s="1">
        <v>1.8737999999999999</v>
      </c>
      <c r="D22">
        <v>32</v>
      </c>
      <c r="E22" s="3">
        <f>Sheet1!I21/Sheet1!$H21*Sheet1!$E21</f>
        <v>1.1258884120171672E-7</v>
      </c>
      <c r="F22" s="3">
        <f>Sheet1!J21/Sheet1!$H21*Sheet1!$E21</f>
        <v>1.1258884120171672E-6</v>
      </c>
      <c r="G22" s="3">
        <f>Sheet1!K21/Sheet1!$H21*Sheet1!$E21</f>
        <v>3.2972446351931325E-4</v>
      </c>
      <c r="H22" s="3">
        <f>Sheet1!L21/Sheet1!$H21*Sheet1!$E21</f>
        <v>2.1713562231759654E-4</v>
      </c>
      <c r="I22" s="3">
        <f>Sheet1!M21/Sheet1!$H21*Sheet1!$E21</f>
        <v>0</v>
      </c>
      <c r="J22" s="3">
        <f>Sheet1!N21/Sheet1!$H21*Sheet1!$E21</f>
        <v>7.4791158798283265E-4</v>
      </c>
      <c r="K22" s="3">
        <f>Sheet1!O21/Sheet1!$H21*Sheet1!$E21</f>
        <v>2.1713562231759657E-5</v>
      </c>
      <c r="L22" s="3">
        <f>Sheet1!P21/Sheet1!$H21*Sheet1!$E21</f>
        <v>0</v>
      </c>
      <c r="M22" s="3">
        <f>Sheet1!Q21/Sheet1!$H21*Sheet1!$E21</f>
        <v>0</v>
      </c>
      <c r="N22" s="3">
        <f>Sheet1!R21/Sheet1!$H21*Sheet1!$E21</f>
        <v>5.2273390557939914E-8</v>
      </c>
      <c r="O22" s="3">
        <f>Sheet1!S21/Sheet1!$H21*Sheet1!$E21</f>
        <v>3.7797682403433475E-5</v>
      </c>
      <c r="P22" s="3">
        <f>Sheet1!T21/Sheet1!$H21*Sheet1!$E21</f>
        <v>0</v>
      </c>
      <c r="Q22" s="3">
        <f>Sheet1!U21/Sheet1!$H21*Sheet1!$E21</f>
        <v>8.0420600858369096E-4</v>
      </c>
      <c r="R22" s="3">
        <f>Sheet1!V21/Sheet1!$H21*Sheet1!$E21</f>
        <v>1.8496738197424894E-8</v>
      </c>
      <c r="S22" s="3">
        <f>Sheet1!W21/Sheet1!$H21*Sheet1!$E21</f>
        <v>2.0909356223175965E-7</v>
      </c>
      <c r="T22" s="3">
        <f>Sheet1!X21/Sheet1!$H21*Sheet1!$E21</f>
        <v>8.8462660944205983E-8</v>
      </c>
      <c r="U22" s="3">
        <f>Sheet1!Y21/Sheet1!$H21*Sheet1!$E21</f>
        <v>6.433648068669527E-7</v>
      </c>
      <c r="V22" s="3">
        <f>Sheet1!Z21/Sheet1!$H21*Sheet1!$E21</f>
        <v>0</v>
      </c>
      <c r="W22" s="3">
        <f>Sheet1!AA21/Sheet1!$H21*Sheet1!$E21</f>
        <v>2.0105150214592275E-7</v>
      </c>
      <c r="X22" s="3">
        <f>Sheet1!AB21/Sheet1!$H21*Sheet1!$E21</f>
        <v>0</v>
      </c>
      <c r="Y22" s="3">
        <f>Sheet1!AC21/Sheet1!$H21*Sheet1!$E21</f>
        <v>0</v>
      </c>
      <c r="Z22" s="3">
        <f>Sheet1!AD21/Sheet1!$H21*Sheet1!$E21</f>
        <v>0</v>
      </c>
      <c r="AA22" s="3">
        <f>Sheet1!AE21/Sheet1!$H21*Sheet1!$E21</f>
        <v>0</v>
      </c>
      <c r="AB22" s="3">
        <f>Sheet1!AF21/Sheet1!$H21*Sheet1!$E21</f>
        <v>0</v>
      </c>
      <c r="AC22" s="3">
        <f>Sheet1!AG21/Sheet1!$H21*Sheet1!$E21</f>
        <v>8.8462660944206014E-6</v>
      </c>
      <c r="AD22" s="3">
        <f>Sheet1!AH21/Sheet1!$H21*Sheet1!$E21</f>
        <v>1.7692532188841201E-4</v>
      </c>
      <c r="AE22" s="3">
        <f>Sheet1!AI21/Sheet1!$H21*Sheet1!$E21</f>
        <v>0</v>
      </c>
      <c r="AF22" s="3">
        <f>Sheet1!AJ21/Sheet1!$H21*Sheet1!$E21</f>
        <v>0</v>
      </c>
      <c r="AG22" s="3">
        <f>Sheet1!AK21/Sheet1!$H21*Sheet1!$E21</f>
        <v>0</v>
      </c>
      <c r="AH22" s="3">
        <f>Sheet1!AL21/Sheet1!$H21*Sheet1!$E21</f>
        <v>0</v>
      </c>
      <c r="AI22" s="3">
        <f>Sheet1!AM21/Sheet1!$H21*Sheet1!$E21</f>
        <v>0</v>
      </c>
      <c r="AJ22" s="3">
        <f>Sheet1!AN21/Sheet1!$H21*Sheet1!$E21</f>
        <v>0</v>
      </c>
      <c r="AK22" s="3">
        <f>Sheet1!AO21/Sheet1!$H21*Sheet1!$E21</f>
        <v>0</v>
      </c>
      <c r="AL22" s="3">
        <f>Sheet1!AP21/Sheet1!$H21*Sheet1!$E21</f>
        <v>2.5734592274678108E-6</v>
      </c>
      <c r="AM22" s="3">
        <f>Sheet1!AQ21/Sheet1!$H21*Sheet1!$E21</f>
        <v>0</v>
      </c>
      <c r="AN22" s="3">
        <f>Sheet1!AR21/Sheet1!$H21*Sheet1!$E21</f>
        <v>0</v>
      </c>
      <c r="AO22" s="3">
        <f>Sheet1!AS21/Sheet1!$H21*Sheet1!$E21</f>
        <v>4.4231330472103007E-6</v>
      </c>
      <c r="AP22" s="3">
        <f>Sheet1!AT21/Sheet1!$H21*Sheet1!$E21</f>
        <v>0</v>
      </c>
      <c r="AQ22" s="3">
        <f>Sheet1!AU21/Sheet1!$H21*Sheet1!$E21</f>
        <v>0</v>
      </c>
      <c r="AR22" s="3">
        <f>Sheet1!AV21/Sheet1!$H21*Sheet1!$E21</f>
        <v>2.3321974248927032E-5</v>
      </c>
      <c r="AS22" s="3">
        <f>Sheet1!AW21/Sheet1!$H21*Sheet1!$E21</f>
        <v>0</v>
      </c>
      <c r="AT22" s="3">
        <f>Sheet1!AX21/Sheet1!$H21*Sheet1!$E21</f>
        <v>0</v>
      </c>
      <c r="AU22" s="3">
        <f>Sheet1!AY21/Sheet1!$H21*Sheet1!$E21</f>
        <v>0</v>
      </c>
      <c r="AV22" s="3">
        <f>Sheet1!AZ21/Sheet1!$H21*Sheet1!$E21</f>
        <v>0</v>
      </c>
      <c r="AW22" s="3">
        <f>Sheet1!BA21/Sheet1!$H21*Sheet1!$E21</f>
        <v>0</v>
      </c>
      <c r="AX22" s="3">
        <f>Sheet1!BB21/Sheet1!$H21*Sheet1!$E21</f>
        <v>0</v>
      </c>
      <c r="AY22" s="3">
        <f>Sheet1!BC21/Sheet1!$H21*Sheet1!$E21</f>
        <v>0</v>
      </c>
      <c r="AZ22" s="3">
        <f>Sheet1!BD21/Sheet1!$H21*Sheet1!$E21</f>
        <v>0</v>
      </c>
      <c r="BA22" s="3">
        <f>Sheet1!BE21/Sheet1!$H21*Sheet1!$E21</f>
        <v>0</v>
      </c>
      <c r="BB22" s="3">
        <f>Sheet1!BF21/Sheet1!$H21*Sheet1!$E21</f>
        <v>0</v>
      </c>
      <c r="BC22" s="3">
        <f>Sheet1!BG21/Sheet1!$H21*Sheet1!$E21</f>
        <v>0</v>
      </c>
      <c r="BD22" s="3">
        <f>Sheet1!BH21/Sheet1!$H21*Sheet1!$E21</f>
        <v>0</v>
      </c>
      <c r="BE22" s="3">
        <f>Sheet1!BI21/Sheet1!$H21*Sheet1!$E21</f>
        <v>0</v>
      </c>
      <c r="BF22" s="3">
        <f>Sheet1!BJ21/Sheet1!$H21*Sheet1!$E21</f>
        <v>0</v>
      </c>
      <c r="BG22" s="3">
        <f>Sheet1!BK21/Sheet1!$H21*Sheet1!$E21</f>
        <v>4.8252360515021453E-8</v>
      </c>
      <c r="BH22" s="3">
        <f>Sheet1!BL21/Sheet1!$H21*Sheet1!$E21</f>
        <v>2.6538798283261799E-7</v>
      </c>
      <c r="BI22" s="3">
        <f>Sheet1!BM21/Sheet1!$H21*Sheet1!$E21</f>
        <v>2.4126180257510726E-5</v>
      </c>
      <c r="BJ22" s="3">
        <f>Sheet1!BN21/Sheet1!$H21*Sheet1!$E21</f>
        <v>0</v>
      </c>
      <c r="BK22" s="3">
        <f>Sheet1!BO21/Sheet1!$H21*Sheet1!$E21</f>
        <v>0</v>
      </c>
      <c r="BL22" s="3">
        <f>Sheet1!BP21/Sheet1!$H21*Sheet1!$E21</f>
        <v>0</v>
      </c>
      <c r="BM22" s="3">
        <f>Sheet1!BQ21/Sheet1!$H21*Sheet1!$E21</f>
        <v>0</v>
      </c>
      <c r="BN22" s="3">
        <f>Sheet1!BR21/Sheet1!$H21*Sheet1!$E21</f>
        <v>0</v>
      </c>
      <c r="BO22" s="3">
        <f>Sheet1!BS21/Sheet1!$H21*Sheet1!$E21</f>
        <v>0</v>
      </c>
      <c r="BP22" s="3">
        <f>Sheet1!BT21/Sheet1!$H21*Sheet1!$E21</f>
        <v>0</v>
      </c>
      <c r="BQ22" s="3">
        <f>Sheet1!BU21/Sheet1!$H21*Sheet1!$E21</f>
        <v>0</v>
      </c>
      <c r="BR22" s="3">
        <f>Sheet1!BV21/Sheet1!$H21*Sheet1!$E21</f>
        <v>0</v>
      </c>
      <c r="BS22" s="3">
        <f>Sheet1!BW21/Sheet1!$H21*Sheet1!$E21</f>
        <v>0</v>
      </c>
      <c r="BT22" s="3">
        <f>Sheet1!BX21/Sheet1!$H21*Sheet1!$E21</f>
        <v>0</v>
      </c>
      <c r="BU22" s="3">
        <f>Sheet1!BY21/Sheet1!$H21*Sheet1!$E21</f>
        <v>0</v>
      </c>
      <c r="BV22" s="3">
        <f>Sheet1!BZ21/Sheet1!$H21*Sheet1!$E21</f>
        <v>0</v>
      </c>
      <c r="BW22" s="3">
        <f>Sheet1!CA21/Sheet1!$H21*Sheet1!$E21</f>
        <v>0</v>
      </c>
      <c r="BX22" s="3">
        <f>Sheet1!CB21/Sheet1!$H21*Sheet1!$E21</f>
        <v>0</v>
      </c>
      <c r="BY22" s="3">
        <f>Sheet1!CC21/Sheet1!$H21*Sheet1!$E21</f>
        <v>0</v>
      </c>
      <c r="BZ22" s="3">
        <f>Sheet1!CD21/Sheet1!$H21*Sheet1!$E21</f>
        <v>2.1713562231759654E-4</v>
      </c>
      <c r="CA22" s="3">
        <f>Sheet1!CE21/Sheet1!$H21*Sheet1!$E21</f>
        <v>0</v>
      </c>
      <c r="CB22" s="3">
        <f>Sheet1!CF21/Sheet1!$H21*Sheet1!$E21</f>
        <v>2.734300429184549E-7</v>
      </c>
      <c r="CC22" s="3">
        <f>Sheet1!CG21/Sheet1!$H21*Sheet1!$E21</f>
        <v>0</v>
      </c>
      <c r="CD22" s="3">
        <f>Sheet1!CH21/Sheet1!$H21*Sheet1!$E21</f>
        <v>0</v>
      </c>
      <c r="CE22" s="3">
        <f>Sheet1!CI21/Sheet1!$H21*Sheet1!$E21</f>
        <v>6.1119656652360515E-6</v>
      </c>
      <c r="CF22" s="3">
        <f>Sheet1!CJ21/Sheet1!$H21*Sheet1!$E21</f>
        <v>0</v>
      </c>
      <c r="CG22" s="3">
        <f>Sheet1!CK21/Sheet1!$H21*Sheet1!$E21</f>
        <v>0</v>
      </c>
      <c r="CH22" s="3">
        <f>Sheet1!CL21/Sheet1!$H21*Sheet1!$E21</f>
        <v>0</v>
      </c>
      <c r="CI22" s="3">
        <f>Sheet1!CM21/Sheet1!$H21*Sheet1!$E21</f>
        <v>0</v>
      </c>
      <c r="CJ22" s="3">
        <f>Sheet1!CN21/Sheet1!$H21*Sheet1!$E21</f>
        <v>0</v>
      </c>
      <c r="CK22" s="3">
        <f>Sheet1!CO21/Sheet1!$H21*Sheet1!$E21</f>
        <v>3.0559828326180258E-3</v>
      </c>
      <c r="CL22" s="3">
        <f>Sheet1!CP21/Sheet1!$H21*Sheet1!$E21</f>
        <v>0</v>
      </c>
      <c r="CM22" s="3">
        <f>Sheet1!CQ21/Sheet1!$H21*Sheet1!$E21</f>
        <v>0</v>
      </c>
      <c r="CN22" s="3">
        <f>Sheet1!CR21/Sheet1!$H21*Sheet1!$E21</f>
        <v>0</v>
      </c>
      <c r="CO22" s="3">
        <f>Sheet1!CS21/Sheet1!$H21*Sheet1!$E21</f>
        <v>1.4475708154506437E-5</v>
      </c>
      <c r="CP22" s="3">
        <f>Sheet1!CT21/Sheet1!$H21*Sheet1!$E21</f>
        <v>2.9755622317596562E-6</v>
      </c>
      <c r="CQ22" s="3">
        <f>Sheet1!CU21/Sheet1!$H21*Sheet1!$E21</f>
        <v>0</v>
      </c>
      <c r="CR22" s="3">
        <f>Sheet1!CV21/Sheet1!$H21*Sheet1!$E21</f>
        <v>0</v>
      </c>
      <c r="CS22" s="3">
        <f>Sheet1!CW21/Sheet1!$H21*Sheet1!$E21</f>
        <v>0</v>
      </c>
      <c r="CT22" s="3">
        <f>Sheet1!CX21/Sheet1!$H21*Sheet1!$E21</f>
        <v>0</v>
      </c>
      <c r="CU22" s="3">
        <f>Sheet1!CY21/Sheet1!$H21*Sheet1!$E21</f>
        <v>0</v>
      </c>
      <c r="CV22" s="3">
        <f>Sheet1!CZ21/Sheet1!$H21*Sheet1!$E21</f>
        <v>0</v>
      </c>
      <c r="CW22" s="3">
        <f>Sheet1!DA21/Sheet1!$H21*Sheet1!$E21</f>
        <v>0</v>
      </c>
      <c r="CX22" s="3">
        <f>Sheet1!DB21/Sheet1!$H21*Sheet1!$E21</f>
        <v>0</v>
      </c>
      <c r="CY22" s="3">
        <f>Sheet1!DC21/Sheet1!$H21*Sheet1!$E21</f>
        <v>0</v>
      </c>
      <c r="CZ22" s="3">
        <f>Sheet1!DD21/Sheet1!$H21*Sheet1!$E21</f>
        <v>0</v>
      </c>
      <c r="DA22" s="3">
        <f>Sheet1!DE21/Sheet1!$H21*Sheet1!$E21</f>
        <v>0</v>
      </c>
      <c r="DB22" s="3">
        <f>Sheet1!DF21/Sheet1!$H21*Sheet1!$E21</f>
        <v>0</v>
      </c>
      <c r="DC22" s="3">
        <f>Sheet1!DG21/Sheet1!$H21*Sheet1!$E21</f>
        <v>0</v>
      </c>
      <c r="DD22" s="3">
        <f>Sheet1!DH21/Sheet1!$H21*Sheet1!$E21</f>
        <v>0</v>
      </c>
      <c r="DE22" s="3">
        <f>Sheet1!DI21/Sheet1!$H21*Sheet1!$E21</f>
        <v>5.1469184549356223E-5</v>
      </c>
      <c r="DF22" s="3">
        <f>Sheet1!DJ21/Sheet1!$H21*Sheet1!$E21</f>
        <v>0</v>
      </c>
      <c r="DG22" s="3">
        <f>Sheet1!DK21/Sheet1!$H21*Sheet1!$E21</f>
        <v>0</v>
      </c>
      <c r="DH22" s="3">
        <f>Sheet1!DL21/Sheet1!$H21*Sheet1!$E21</f>
        <v>0</v>
      </c>
      <c r="DI22" s="3">
        <f>Sheet1!DM21/Sheet1!$H21*Sheet1!$E21</f>
        <v>0</v>
      </c>
      <c r="DJ22" s="3">
        <f>Sheet1!DN21/Sheet1!$H21*Sheet1!$E21</f>
        <v>0</v>
      </c>
      <c r="DK22" s="3">
        <f>Sheet1!DO21/Sheet1!$H21*Sheet1!$E21</f>
        <v>0</v>
      </c>
      <c r="DL22" s="3">
        <f>Sheet1!DP21/Sheet1!$H21*Sheet1!$E21</f>
        <v>1.9300944206008581E-4</v>
      </c>
      <c r="DM22" s="3">
        <f>Sheet1!DQ21/Sheet1!$H21*Sheet1!$E21</f>
        <v>0</v>
      </c>
      <c r="DN22" s="3">
        <f>Sheet1!DR21/Sheet1!$H21*Sheet1!$E21</f>
        <v>0</v>
      </c>
      <c r="DO22" s="3">
        <f>Sheet1!DS21/Sheet1!$H21*Sheet1!$E21</f>
        <v>0</v>
      </c>
      <c r="DP22" s="3">
        <f>Sheet1!DT21/Sheet1!$H21*Sheet1!$E21</f>
        <v>0</v>
      </c>
      <c r="DQ22" s="3">
        <f>Sheet1!DU21/Sheet1!$H21*Sheet1!$E21</f>
        <v>0</v>
      </c>
      <c r="DR22" s="3">
        <f>Sheet1!DV21/Sheet1!$H21*Sheet1!$E21</f>
        <v>0</v>
      </c>
      <c r="DS22" s="3">
        <f>Sheet1!DW21/Sheet1!$H21*Sheet1!$E21</f>
        <v>0</v>
      </c>
      <c r="DT22" s="3">
        <f>Sheet1!DX21/Sheet1!$H21*Sheet1!$E21</f>
        <v>0</v>
      </c>
      <c r="DU22" s="3">
        <f>Sheet1!DY21/Sheet1!$H21*Sheet1!$E21</f>
        <v>0</v>
      </c>
      <c r="DV22" s="3">
        <f>Sheet1!DZ21/Sheet1!$H21*Sheet1!$E21</f>
        <v>0</v>
      </c>
      <c r="DW22" s="3">
        <f>Sheet1!EA21/Sheet1!$H21*Sheet1!$E21</f>
        <v>2.0105150214592272E-5</v>
      </c>
      <c r="DZ22">
        <f>Sheet1!E21/2000*Sheet1!ED21</f>
        <v>2.9043899999999997E-2</v>
      </c>
    </row>
    <row r="23" spans="1:130" s="23" customFormat="1" ht="14.5" x14ac:dyDescent="0.35">
      <c r="A23" s="1" t="s">
        <v>345</v>
      </c>
      <c r="B23" s="1" t="s">
        <v>300</v>
      </c>
      <c r="C23" s="1">
        <v>5.5</v>
      </c>
      <c r="D23" s="23">
        <v>32</v>
      </c>
      <c r="E23" s="53">
        <f>Sheet1!I22/Sheet1!$H22*Sheet1!$E22</f>
        <v>1.8769841269841271E-7</v>
      </c>
      <c r="F23" s="53">
        <f>Sheet1!J22/Sheet1!$H22*Sheet1!$E22</f>
        <v>4.8015873015873016E-6</v>
      </c>
      <c r="G23" s="53">
        <f>Sheet1!K22/Sheet1!$H22*Sheet1!$E22</f>
        <v>1.3968253968253967E-4</v>
      </c>
      <c r="H23" s="53">
        <f>Sheet1!L22/Sheet1!$H22*Sheet1!$E22</f>
        <v>5.2380952380952383E-4</v>
      </c>
      <c r="I23" s="53">
        <f>Sheet1!M22/Sheet1!$H22*Sheet1!$E22</f>
        <v>3.7976190476190474E-5</v>
      </c>
      <c r="J23" s="53">
        <f>Sheet1!N22/Sheet1!$H22*Sheet1!$E22</f>
        <v>0</v>
      </c>
      <c r="K23" s="53">
        <f>Sheet1!O22/Sheet1!$H22*Sheet1!$E22</f>
        <v>1.0476190476190477E-3</v>
      </c>
      <c r="L23" s="53">
        <f>Sheet1!P22/Sheet1!$H22*Sheet1!$E22</f>
        <v>0</v>
      </c>
      <c r="M23" s="53">
        <f>Sheet1!Q22/Sheet1!$H22*Sheet1!$E22</f>
        <v>0</v>
      </c>
      <c r="N23" s="53">
        <f>Sheet1!R22/Sheet1!$H22*Sheet1!$E22</f>
        <v>5.6746031746031742E-7</v>
      </c>
      <c r="O23" s="53">
        <f>Sheet1!S22/Sheet1!$H22*Sheet1!$E22</f>
        <v>3.0992063492063485E-5</v>
      </c>
      <c r="P23" s="53">
        <f>Sheet1!T22/Sheet1!$H22*Sheet1!$E22</f>
        <v>6.9841269841269832E-6</v>
      </c>
      <c r="Q23" s="53">
        <f>Sheet1!U22/Sheet1!$H22*Sheet1!$E22</f>
        <v>4.801587301587302E-4</v>
      </c>
      <c r="R23" s="53">
        <f>Sheet1!V22/Sheet1!$H22*Sheet1!$E22</f>
        <v>2.4444444444444445E-7</v>
      </c>
      <c r="S23" s="53">
        <f>Sheet1!W22/Sheet1!$H22*Sheet1!$E22</f>
        <v>1.1349206349206349E-7</v>
      </c>
      <c r="T23" s="53">
        <f>Sheet1!X22/Sheet1!$H22*Sheet1!$E22</f>
        <v>1.265873015873016E-7</v>
      </c>
      <c r="U23" s="53">
        <f>Sheet1!Y22/Sheet1!$H22*Sheet1!$E22</f>
        <v>4.0595238095238099E-8</v>
      </c>
      <c r="V23" s="53">
        <f>Sheet1!Z22/Sheet1!$H22*Sheet1!$E22</f>
        <v>0</v>
      </c>
      <c r="W23" s="53">
        <f>Sheet1!AA22/Sheet1!$H22*Sheet1!$E22</f>
        <v>1.0912698412698411E-7</v>
      </c>
      <c r="X23" s="53">
        <f>Sheet1!AB22/Sheet1!$H22*Sheet1!$E22</f>
        <v>0</v>
      </c>
      <c r="Y23" s="53">
        <f>Sheet1!AC22/Sheet1!$H22*Sheet1!$E22</f>
        <v>0</v>
      </c>
      <c r="Z23" s="53">
        <f>Sheet1!AD22/Sheet1!$H22*Sheet1!$E22</f>
        <v>0</v>
      </c>
      <c r="AA23" s="53">
        <f>Sheet1!AE22/Sheet1!$H22*Sheet1!$E22</f>
        <v>0</v>
      </c>
      <c r="AB23" s="53">
        <f>Sheet1!AF22/Sheet1!$H22*Sheet1!$E22</f>
        <v>0</v>
      </c>
      <c r="AC23" s="53">
        <f>Sheet1!AG22/Sheet1!$H22*Sheet1!$E22</f>
        <v>1.4404761904761907E-5</v>
      </c>
      <c r="AD23" s="53">
        <f>Sheet1!AH22/Sheet1!$H22*Sheet1!$E22</f>
        <v>0</v>
      </c>
      <c r="AE23" s="53">
        <f>Sheet1!AI22/Sheet1!$H22*Sheet1!$E22</f>
        <v>0</v>
      </c>
      <c r="AF23" s="53">
        <f>Sheet1!AJ22/Sheet1!$H22*Sheet1!$E22</f>
        <v>0</v>
      </c>
      <c r="AG23" s="53">
        <f>Sheet1!AK22/Sheet1!$H22*Sheet1!$E22</f>
        <v>0</v>
      </c>
      <c r="AH23" s="53">
        <f>Sheet1!AL22/Sheet1!$H22*Sheet1!$E22</f>
        <v>0</v>
      </c>
      <c r="AI23" s="53">
        <f>Sheet1!AM22/Sheet1!$H22*Sheet1!$E22</f>
        <v>0</v>
      </c>
      <c r="AJ23" s="53">
        <f>Sheet1!AN22/Sheet1!$H22*Sheet1!$E22</f>
        <v>0</v>
      </c>
      <c r="AK23" s="53">
        <f>Sheet1!AO22/Sheet1!$H22*Sheet1!$E22</f>
        <v>8.2936507936507945E-6</v>
      </c>
      <c r="AL23" s="53">
        <f>Sheet1!AP22/Sheet1!$H22*Sheet1!$E22</f>
        <v>1.1785714285714286E-4</v>
      </c>
      <c r="AM23" s="53">
        <f>Sheet1!AQ22/Sheet1!$H22*Sheet1!$E22</f>
        <v>0</v>
      </c>
      <c r="AN23" s="53">
        <f>Sheet1!AR22/Sheet1!$H22*Sheet1!$E22</f>
        <v>3.0119047619047616E-7</v>
      </c>
      <c r="AO23" s="53">
        <f>Sheet1!AS22/Sheet1!$H22*Sheet1!$E22</f>
        <v>9.1666666666666647E-6</v>
      </c>
      <c r="AP23" s="53">
        <f>Sheet1!AT22/Sheet1!$H22*Sheet1!$E22</f>
        <v>0</v>
      </c>
      <c r="AQ23" s="53">
        <f>Sheet1!AU22/Sheet1!$H22*Sheet1!$E22</f>
        <v>4.1468253968253969E-5</v>
      </c>
      <c r="AR23" s="53">
        <f>Sheet1!AV22/Sheet1!$H22*Sheet1!$E22</f>
        <v>0</v>
      </c>
      <c r="AS23" s="53">
        <f>Sheet1!AW22/Sheet1!$H22*Sheet1!$E22</f>
        <v>0</v>
      </c>
      <c r="AT23" s="53">
        <f>Sheet1!AX22/Sheet1!$H22*Sheet1!$E22</f>
        <v>0</v>
      </c>
      <c r="AU23" s="53">
        <f>Sheet1!AY22/Sheet1!$H22*Sheet1!$E22</f>
        <v>0</v>
      </c>
      <c r="AV23" s="53">
        <f>Sheet1!AZ22/Sheet1!$H22*Sheet1!$E22</f>
        <v>0</v>
      </c>
      <c r="AW23" s="53">
        <f>Sheet1!BA22/Sheet1!$H22*Sheet1!$E22</f>
        <v>0</v>
      </c>
      <c r="AX23" s="53">
        <f>Sheet1!BB22/Sheet1!$H22*Sheet1!$E22</f>
        <v>1.003968253968254E-5</v>
      </c>
      <c r="AY23" s="53">
        <f>Sheet1!BC22/Sheet1!$H22*Sheet1!$E22</f>
        <v>0</v>
      </c>
      <c r="AZ23" s="53">
        <f>Sheet1!BD22/Sheet1!$H22*Sheet1!$E22</f>
        <v>0</v>
      </c>
      <c r="BA23" s="53">
        <f>Sheet1!BE22/Sheet1!$H22*Sheet1!$E22</f>
        <v>0</v>
      </c>
      <c r="BB23" s="53">
        <f>Sheet1!BF22/Sheet1!$H22*Sheet1!$E22</f>
        <v>6.9841269841269831E-10</v>
      </c>
      <c r="BC23" s="53">
        <f>Sheet1!BG22/Sheet1!$H22*Sheet1!$E22</f>
        <v>0</v>
      </c>
      <c r="BD23" s="53">
        <f>Sheet1!BH22/Sheet1!$H22*Sheet1!$E22</f>
        <v>0</v>
      </c>
      <c r="BE23" s="53">
        <f>Sheet1!BI22/Sheet1!$H22*Sheet1!$E22</f>
        <v>4.1031746031746031E-5</v>
      </c>
      <c r="BF23" s="53">
        <f>Sheet1!BJ22/Sheet1!$H22*Sheet1!$E22</f>
        <v>0</v>
      </c>
      <c r="BG23" s="53">
        <f>Sheet1!BK22/Sheet1!$H22*Sheet1!$E22</f>
        <v>1.3968253968253967E-6</v>
      </c>
      <c r="BH23" s="53">
        <f>Sheet1!BL22/Sheet1!$H22*Sheet1!$E22</f>
        <v>4.8015873015873014E-7</v>
      </c>
      <c r="BI23" s="53">
        <f>Sheet1!BM22/Sheet1!$H22*Sheet1!$E22</f>
        <v>3.6666666666666662E-4</v>
      </c>
      <c r="BJ23" s="53">
        <f>Sheet1!BN22/Sheet1!$H22*Sheet1!$E22</f>
        <v>7.42063492063492E-11</v>
      </c>
      <c r="BK23" s="53">
        <f>Sheet1!BO22/Sheet1!$H22*Sheet1!$E22</f>
        <v>3.8412698412698411E-11</v>
      </c>
      <c r="BL23" s="53">
        <f>Sheet1!BP22/Sheet1!$H22*Sheet1!$E22</f>
        <v>1.003968253968254E-11</v>
      </c>
      <c r="BM23" s="53">
        <f>Sheet1!BQ22/Sheet1!$H22*Sheet1!$E22</f>
        <v>0</v>
      </c>
      <c r="BN23" s="53">
        <f>Sheet1!BR22/Sheet1!$H22*Sheet1!$E22</f>
        <v>0</v>
      </c>
      <c r="BO23" s="53">
        <f>Sheet1!BS22/Sheet1!$H22*Sheet1!$E22</f>
        <v>0</v>
      </c>
      <c r="BP23" s="53">
        <f>Sheet1!BT22/Sheet1!$H22*Sheet1!$E22</f>
        <v>0</v>
      </c>
      <c r="BQ23" s="53">
        <f>Sheet1!BU22/Sheet1!$H22*Sheet1!$E22</f>
        <v>1.5714285714285712E-11</v>
      </c>
      <c r="BR23" s="53">
        <f>Sheet1!BV22/Sheet1!$H22*Sheet1!$E22</f>
        <v>1.2222222222222223E-11</v>
      </c>
      <c r="BS23" s="53">
        <f>Sheet1!BW22/Sheet1!$H22*Sheet1!$E22</f>
        <v>1.4404761904761903E-11</v>
      </c>
      <c r="BT23" s="53">
        <f>Sheet1!BX22/Sheet1!$H22*Sheet1!$E22</f>
        <v>6.5476190476190484E-12</v>
      </c>
      <c r="BU23" s="53">
        <f>Sheet1!BY22/Sheet1!$H22*Sheet1!$E22</f>
        <v>0</v>
      </c>
      <c r="BV23" s="53">
        <f>Sheet1!BZ22/Sheet1!$H22*Sheet1!$E22</f>
        <v>7.4206349206349203E-12</v>
      </c>
      <c r="BW23" s="53">
        <f>Sheet1!CA22/Sheet1!$H22*Sheet1!$E22</f>
        <v>0</v>
      </c>
      <c r="BX23" s="53">
        <f>Sheet1!CB22/Sheet1!$H22*Sheet1!$E22</f>
        <v>0</v>
      </c>
      <c r="BY23" s="53">
        <f>Sheet1!CC22/Sheet1!$H22*Sheet1!$E22</f>
        <v>0</v>
      </c>
      <c r="BZ23" s="53">
        <f>Sheet1!CD22/Sheet1!$H22*Sheet1!$E22</f>
        <v>1.4404761904761906E-3</v>
      </c>
      <c r="CA23" s="53">
        <f>Sheet1!CE22/Sheet1!$H22*Sheet1!$E22</f>
        <v>0</v>
      </c>
      <c r="CB23" s="53">
        <f>Sheet1!CF22/Sheet1!$H22*Sheet1!$E22</f>
        <v>2.5753968253968254E-8</v>
      </c>
      <c r="CC23" s="53">
        <f>Sheet1!CG22/Sheet1!$H22*Sheet1!$E22</f>
        <v>0</v>
      </c>
      <c r="CD23" s="53">
        <f>Sheet1!CH22/Sheet1!$H22*Sheet1!$E22</f>
        <v>4.8015873015873015E-3</v>
      </c>
      <c r="CE23" s="53">
        <f>Sheet1!CI22/Sheet1!$H22*Sheet1!$E22</f>
        <v>1.0476190476190477E-3</v>
      </c>
      <c r="CF23" s="53">
        <f>Sheet1!CJ22/Sheet1!$H22*Sheet1!$E22</f>
        <v>0</v>
      </c>
      <c r="CG23" s="53">
        <f>Sheet1!CK22/Sheet1!$H22*Sheet1!$E22</f>
        <v>0</v>
      </c>
      <c r="CH23" s="53">
        <f>Sheet1!CL22/Sheet1!$H22*Sheet1!$E22</f>
        <v>0</v>
      </c>
      <c r="CI23" s="53">
        <f>Sheet1!CM22/Sheet1!$H22*Sheet1!$E22</f>
        <v>0</v>
      </c>
      <c r="CJ23" s="53">
        <f>Sheet1!CN22/Sheet1!$H22*Sheet1!$E22</f>
        <v>0</v>
      </c>
      <c r="CK23" s="53">
        <f>Sheet1!CO22/Sheet1!$H22*Sheet1!$E22</f>
        <v>1.0476190476190476E-6</v>
      </c>
      <c r="CL23" s="53">
        <f>Sheet1!CP22/Sheet1!$H22*Sheet1!$E22</f>
        <v>0</v>
      </c>
      <c r="CM23" s="53">
        <f>Sheet1!CQ22/Sheet1!$H22*Sheet1!$E22</f>
        <v>0</v>
      </c>
      <c r="CN23" s="53">
        <f>Sheet1!CR22/Sheet1!$H22*Sheet1!$E22</f>
        <v>0</v>
      </c>
      <c r="CO23" s="53">
        <f>Sheet1!CS22/Sheet1!$H22*Sheet1!$E22</f>
        <v>1.9206349206349206E-5</v>
      </c>
      <c r="CP23" s="53">
        <f>Sheet1!CT22/Sheet1!$H22*Sheet1!$E22</f>
        <v>1.2222222222222224E-4</v>
      </c>
      <c r="CQ23" s="53">
        <f>Sheet1!CU22/Sheet1!$H22*Sheet1!$E22</f>
        <v>0</v>
      </c>
      <c r="CR23" s="53">
        <f>Sheet1!CV22/Sheet1!$H22*Sheet1!$E22</f>
        <v>0</v>
      </c>
      <c r="CS23" s="53">
        <f>Sheet1!CW22/Sheet1!$H22*Sheet1!$E22</f>
        <v>1.7023809523809524E-5</v>
      </c>
      <c r="CT23" s="53">
        <f>Sheet1!CX22/Sheet1!$H22*Sheet1!$E22</f>
        <v>0</v>
      </c>
      <c r="CU23" s="53">
        <f>Sheet1!CY22/Sheet1!$H22*Sheet1!$E22</f>
        <v>4.3650793650793653E-10</v>
      </c>
      <c r="CV23" s="53">
        <f>Sheet1!CZ22/Sheet1!$H22*Sheet1!$E22</f>
        <v>4.1031746031746028E-11</v>
      </c>
      <c r="CW23" s="53">
        <f>Sheet1!DA22/Sheet1!$H22*Sheet1!$E22</f>
        <v>0</v>
      </c>
      <c r="CX23" s="53">
        <f>Sheet1!DB22/Sheet1!$H22*Sheet1!$E22</f>
        <v>0</v>
      </c>
      <c r="CY23" s="53">
        <f>Sheet1!DC22/Sheet1!$H22*Sheet1!$E22</f>
        <v>1.4841269841269841E-11</v>
      </c>
      <c r="CZ23" s="53">
        <f>Sheet1!DD22/Sheet1!$H22*Sheet1!$E22</f>
        <v>0</v>
      </c>
      <c r="DA23" s="53">
        <f>Sheet1!DE22/Sheet1!$H22*Sheet1!$E22</f>
        <v>0</v>
      </c>
      <c r="DB23" s="53">
        <f>Sheet1!DF22/Sheet1!$H22*Sheet1!$E22</f>
        <v>3.8849206349206341E-6</v>
      </c>
      <c r="DC23" s="53">
        <f>Sheet1!DG22/Sheet1!$H22*Sheet1!$E22</f>
        <v>1.527777777777778E-5</v>
      </c>
      <c r="DD23" s="53">
        <f>Sheet1!DH22/Sheet1!$H22*Sheet1!$E22</f>
        <v>0</v>
      </c>
      <c r="DE23" s="53">
        <f>Sheet1!DI22/Sheet1!$H22*Sheet1!$E22</f>
        <v>0</v>
      </c>
      <c r="DF23" s="53">
        <f>Sheet1!DJ22/Sheet1!$H22*Sheet1!$E22</f>
        <v>1.5277777777777776E-6</v>
      </c>
      <c r="DG23" s="53">
        <f>Sheet1!DK22/Sheet1!$H22*Sheet1!$E22</f>
        <v>0</v>
      </c>
      <c r="DH23" s="53">
        <f>Sheet1!DL22/Sheet1!$H22*Sheet1!$E22</f>
        <v>1.5714285714285712E-5</v>
      </c>
      <c r="DI23" s="53">
        <f>Sheet1!DM22/Sheet1!$H22*Sheet1!$E22</f>
        <v>0</v>
      </c>
      <c r="DJ23" s="53">
        <f>Sheet1!DN22/Sheet1!$H22*Sheet1!$E22</f>
        <v>4.3650793650793651E-12</v>
      </c>
      <c r="DK23" s="53">
        <f>Sheet1!DO22/Sheet1!$H22*Sheet1!$E22</f>
        <v>0</v>
      </c>
      <c r="DL23" s="53">
        <f>Sheet1!DP22/Sheet1!$H22*Sheet1!$E22</f>
        <v>9.1666666666666654E-5</v>
      </c>
      <c r="DM23" s="53">
        <f>Sheet1!DQ22/Sheet1!$H22*Sheet1!$E22</f>
        <v>0</v>
      </c>
      <c r="DN23" s="53">
        <f>Sheet1!DR22/Sheet1!$H22*Sheet1!$E22</f>
        <v>0</v>
      </c>
      <c r="DO23" s="53">
        <f>Sheet1!DS22/Sheet1!$H22*Sheet1!$E22</f>
        <v>0</v>
      </c>
      <c r="DP23" s="53">
        <f>Sheet1!DT22/Sheet1!$H22*Sheet1!$E22</f>
        <v>0</v>
      </c>
      <c r="DQ23" s="53">
        <f>Sheet1!DU22/Sheet1!$H22*Sheet1!$E22</f>
        <v>0</v>
      </c>
      <c r="DR23" s="53">
        <f>Sheet1!DV22/Sheet1!$H22*Sheet1!$E22</f>
        <v>0</v>
      </c>
      <c r="DS23" s="53">
        <f>Sheet1!DW22/Sheet1!$H22*Sheet1!$E22</f>
        <v>0</v>
      </c>
      <c r="DT23" s="53">
        <f>Sheet1!DX22/Sheet1!$H22*Sheet1!$E22</f>
        <v>0</v>
      </c>
      <c r="DU23" s="53">
        <f>Sheet1!DY22/Sheet1!$H22*Sheet1!$E22</f>
        <v>6.5476190476190481E-6</v>
      </c>
      <c r="DV23" s="53">
        <f>Sheet1!DZ22/Sheet1!$H22*Sheet1!$E22</f>
        <v>0</v>
      </c>
      <c r="DW23" s="53">
        <f>Sheet1!EA22/Sheet1!$H22*Sheet1!$E22</f>
        <v>3.4484126984126987E-5</v>
      </c>
      <c r="DZ23" s="23">
        <f>Sheet1!E22/2000*Sheet1!ED22</f>
        <v>8.5249999999999992E-2</v>
      </c>
    </row>
    <row r="24" spans="1:130" s="40" customFormat="1" ht="14.5" x14ac:dyDescent="0.35">
      <c r="A24" s="2" t="s">
        <v>345</v>
      </c>
      <c r="B24" s="2" t="s">
        <v>302</v>
      </c>
      <c r="C24" s="2">
        <v>6.8421599999999998</v>
      </c>
      <c r="D24" s="40">
        <v>32</v>
      </c>
      <c r="E24" s="57">
        <f>Annual!$C24*Sheet1!I39</f>
        <v>4.1111690987124459E-7</v>
      </c>
      <c r="F24" s="57">
        <f>Annual!$C24*Sheet1!J39</f>
        <v>3.225589714285714E-3</v>
      </c>
      <c r="G24" s="57">
        <f>Annual!$C24*Sheet1!K39</f>
        <v>5.8285066666666658</v>
      </c>
      <c r="H24" s="57">
        <f>Annual!$C24*Sheet1!L39</f>
        <v>0.48148533333333338</v>
      </c>
      <c r="I24" s="57">
        <f>Annual!$C24*Sheet1!M39</f>
        <v>4.7243485714285715E-5</v>
      </c>
      <c r="J24" s="57">
        <f>Annual!$C24*Sheet1!N39</f>
        <v>2.7309909012875537E-3</v>
      </c>
      <c r="K24" s="57">
        <f>Annual!$C24*Sheet1!O39</f>
        <v>0.16978693333333333</v>
      </c>
      <c r="L24" s="57">
        <f>Annual!$C24*Sheet1!P39</f>
        <v>0</v>
      </c>
      <c r="M24" s="57">
        <f>Annual!$C24*Sheet1!Q39</f>
        <v>0</v>
      </c>
      <c r="N24" s="57">
        <f>Annual!$C24*Sheet1!R39</f>
        <v>4.0075508571428569E-4</v>
      </c>
      <c r="O24" s="57">
        <f>Annual!$C24*Sheet1!S39</f>
        <v>0.37146577933450087</v>
      </c>
      <c r="P24" s="57">
        <f>Annual!$C24*Sheet1!T39</f>
        <v>1.0751965714285713E-2</v>
      </c>
      <c r="Q24" s="57">
        <f>Annual!$C24*Sheet1!U39</f>
        <v>0.96297066666666675</v>
      </c>
      <c r="R24" s="57">
        <f>Annual!$C24*Sheet1!V39</f>
        <v>3.0409599999999996E-4</v>
      </c>
      <c r="S24" s="57">
        <f>Annual!$C24*Sheet1!W39</f>
        <v>4.594021714285714E-4</v>
      </c>
      <c r="T24" s="57">
        <f>Annual!$C24*Sheet1!X39</f>
        <v>1.0751965714285716E-3</v>
      </c>
      <c r="U24" s="57">
        <f>Annual!$C24*Sheet1!Y39</f>
        <v>2.3492394849785407E-6</v>
      </c>
      <c r="V24" s="57">
        <f>Annual!$C24*Sheet1!Z39</f>
        <v>6.8421599999999992E-6</v>
      </c>
      <c r="W24" s="57">
        <f>Annual!$C24*Sheet1!AA39</f>
        <v>2.4834506666666668E-4</v>
      </c>
      <c r="X24" s="57">
        <f>Annual!$C24*Sheet1!AB39</f>
        <v>0</v>
      </c>
      <c r="Y24" s="57">
        <f>Annual!$C24*Sheet1!AC39</f>
        <v>9.676769142857143E-4</v>
      </c>
      <c r="Z24" s="57">
        <f>Annual!$C24*Sheet1!AD39</f>
        <v>0</v>
      </c>
      <c r="AA24" s="57">
        <f>Annual!$C24*Sheet1!AE39</f>
        <v>0</v>
      </c>
      <c r="AB24" s="57">
        <f>Annual!$C24*Sheet1!AF39</f>
        <v>0.1270686857142857</v>
      </c>
      <c r="AC24" s="57">
        <f>Annual!$C24*Sheet1!AG39</f>
        <v>1.5639222857142854E-2</v>
      </c>
      <c r="AD24" s="57">
        <f>Annual!$C24*Sheet1!AH39</f>
        <v>53.216799999999999</v>
      </c>
      <c r="AE24" s="57">
        <f>Annual!$C24*Sheet1!AI39</f>
        <v>1.026324E-5</v>
      </c>
      <c r="AF24" s="57">
        <f>Annual!$C24*Sheet1!AJ39</f>
        <v>3.2310200000000001E-5</v>
      </c>
      <c r="AG24" s="57">
        <f>Annual!$C24*Sheet1!AK39</f>
        <v>5.6802837735849053E-4</v>
      </c>
      <c r="AH24" s="57">
        <f>Annual!$C24*Sheet1!AL39</f>
        <v>1.23539E-5</v>
      </c>
      <c r="AI24" s="57">
        <f>Annual!$C24*Sheet1!AM39</f>
        <v>1.42545E-6</v>
      </c>
      <c r="AJ24" s="57">
        <f>Annual!$C24*Sheet1!AN39</f>
        <v>1.2353899999999998E-4</v>
      </c>
      <c r="AK24" s="57">
        <f>Annual!$C24*Sheet1!AO39</f>
        <v>2.7875466666666664E-2</v>
      </c>
      <c r="AL24" s="57">
        <f>Annual!$C24*Sheet1!AP39</f>
        <v>0.69399051428571423</v>
      </c>
      <c r="AM24" s="57">
        <f>Annual!$C24*Sheet1!AQ39</f>
        <v>3.4706608695652175E-2</v>
      </c>
      <c r="AN24" s="57">
        <f>Annual!$C24*Sheet1!AR39</f>
        <v>4.5614399999999991E-4</v>
      </c>
      <c r="AO24" s="57">
        <f>Annual!$C24*Sheet1!AS39</f>
        <v>9.7745142857142853E-3</v>
      </c>
      <c r="AP24" s="57">
        <f>Annual!$C24*Sheet1!AT39</f>
        <v>0</v>
      </c>
      <c r="AQ24" s="57">
        <f>Annual!$C24*Sheet1!AU39</f>
        <v>9.774514285714284E-4</v>
      </c>
      <c r="AR24" s="57">
        <f>Annual!$C24*Sheet1!AV39</f>
        <v>8.5159931330472082E-5</v>
      </c>
      <c r="AS24" s="57">
        <f>Annual!$C24*Sheet1!AW39</f>
        <v>1.0161623762376237E-8</v>
      </c>
      <c r="AT24" s="57">
        <f>Annual!$C24*Sheet1!AX39</f>
        <v>4.1052960000000001E-4</v>
      </c>
      <c r="AU24" s="57">
        <f>Annual!$C24*Sheet1!AY39</f>
        <v>3.225589714285714E-3</v>
      </c>
      <c r="AV24" s="57">
        <f>Annual!$C24*Sheet1!AZ39</f>
        <v>0.228072</v>
      </c>
      <c r="AW24" s="57">
        <f>Annual!$C24*Sheet1!BA39</f>
        <v>0</v>
      </c>
      <c r="AX24" s="57">
        <f>Annual!$C24*Sheet1!BB39</f>
        <v>1.2489657142857142E-5</v>
      </c>
      <c r="AY24" s="57">
        <f>Annual!$C24*Sheet1!BC39</f>
        <v>0</v>
      </c>
      <c r="AZ24" s="57">
        <f>Annual!$C24*Sheet1!BD39</f>
        <v>4.1052959999999994E-6</v>
      </c>
      <c r="BA24" s="57">
        <f>Annual!$C24*Sheet1!BE39</f>
        <v>1.026324E-5</v>
      </c>
      <c r="BB24" s="57">
        <f>Annual!$C24*Sheet1!BF39</f>
        <v>2.7368639999999999E-6</v>
      </c>
      <c r="BC24" s="57">
        <f>Annual!$C24*Sheet1!BG39</f>
        <v>0</v>
      </c>
      <c r="BD24" s="57">
        <f>Annual!$C24*Sheet1!BH39</f>
        <v>0</v>
      </c>
      <c r="BE24" s="57">
        <f>Annual!$C24*Sheet1!BI39</f>
        <v>7.3489866666666653E-2</v>
      </c>
      <c r="BF24" s="57">
        <f>Annual!$C24*Sheet1!BJ39</f>
        <v>5.9624537142857141E-2</v>
      </c>
      <c r="BG24" s="57">
        <f>Annual!$C24*Sheet1!BK39</f>
        <v>1.6616674285714285E-3</v>
      </c>
      <c r="BH24" s="57">
        <f>Annual!$C24*Sheet1!BL39</f>
        <v>8.0151017142857139E-4</v>
      </c>
      <c r="BI24" s="57">
        <f>Annual!$C24*Sheet1!BM39</f>
        <v>2.5341333333333331</v>
      </c>
      <c r="BJ24" s="57">
        <f>Annual!$C24*Sheet1!BN39</f>
        <v>2.8346091428571428E-7</v>
      </c>
      <c r="BK24" s="57">
        <f>Annual!$C24*Sheet1!BO39</f>
        <v>1.2706868571428569E-7</v>
      </c>
      <c r="BL24" s="57">
        <f>Annual!$C24*Sheet1!BP39</f>
        <v>1.5204799999999999E-10</v>
      </c>
      <c r="BM24" s="57">
        <f>Annual!$C24*Sheet1!BQ39</f>
        <v>0</v>
      </c>
      <c r="BN24" s="57">
        <f>Annual!$C24*Sheet1!BR39</f>
        <v>1.23539E-5</v>
      </c>
      <c r="BO24" s="57">
        <f>Annual!$C24*Sheet1!BS39</f>
        <v>0</v>
      </c>
      <c r="BP24" s="57">
        <f>Annual!$C24*Sheet1!BT39</f>
        <v>8.1092266666666656E-9</v>
      </c>
      <c r="BQ24" s="57">
        <f>Annual!$C24*Sheet1!BU39</f>
        <v>1.0751965714285715E-8</v>
      </c>
      <c r="BR24" s="57">
        <f>Annual!$C24*Sheet1!BV39</f>
        <v>8.2105920000000005E-9</v>
      </c>
      <c r="BS24" s="57">
        <f>Annual!$C24*Sheet1!BW39</f>
        <v>1.9549028571428567E-8</v>
      </c>
      <c r="BT24" s="57">
        <f>Annual!$C24*Sheet1!BX39</f>
        <v>7.8196114285714289E-9</v>
      </c>
      <c r="BU24" s="57">
        <f>Annual!$C24*Sheet1!BY39</f>
        <v>5.1316200000000001E-11</v>
      </c>
      <c r="BV24" s="57">
        <f>Annual!$C24*Sheet1!BZ39</f>
        <v>9.1880434285714271E-9</v>
      </c>
      <c r="BW24" s="57">
        <f>Annual!$C24*Sheet1!CA39</f>
        <v>0</v>
      </c>
      <c r="BX24" s="57">
        <f>Annual!$C24*Sheet1!CB39</f>
        <v>8.406082285714286E-3</v>
      </c>
      <c r="BY24" s="57">
        <f>Annual!$C24*Sheet1!CC39</f>
        <v>6.0923342465753431E-3</v>
      </c>
      <c r="BZ24" s="57">
        <f>Annual!$C24*Sheet1!CD39</f>
        <v>0.2052648</v>
      </c>
      <c r="CA24" s="57">
        <f>Annual!$C24*Sheet1!CE39</f>
        <v>0</v>
      </c>
      <c r="CB24" s="57">
        <f>Annual!$C24*Sheet1!CF39</f>
        <v>9.9842678111587972E-7</v>
      </c>
      <c r="CC24" s="57">
        <f>Annual!$C24*Sheet1!CG39</f>
        <v>0</v>
      </c>
      <c r="CD24" s="57">
        <f>Annual!$C24*Sheet1!CH39</f>
        <v>0.80284539404553423</v>
      </c>
      <c r="CE24" s="57">
        <f>Annual!$C24*Sheet1!CI39</f>
        <v>0.31278445714285713</v>
      </c>
      <c r="CF24" s="57">
        <f>Annual!$C24*Sheet1!CJ39</f>
        <v>6.4511794285714274E-5</v>
      </c>
      <c r="CG24" s="57">
        <f>Annual!$C24*Sheet1!CK39</f>
        <v>0</v>
      </c>
      <c r="CH24" s="57">
        <f>Annual!$C24*Sheet1!CL39</f>
        <v>4.8148533333333333E-2</v>
      </c>
      <c r="CI24" s="57">
        <f>Annual!$C24*Sheet1!CM39</f>
        <v>9.4203652173913051E-5</v>
      </c>
      <c r="CJ24" s="57">
        <f>Annual!$C24*Sheet1!CN39</f>
        <v>3.99126E-6</v>
      </c>
      <c r="CK24" s="57">
        <f>Annual!$C24*Sheet1!CO39</f>
        <v>166.16674285714288</v>
      </c>
      <c r="CL24" s="57">
        <f>Annual!$C24*Sheet1!CP39</f>
        <v>0</v>
      </c>
      <c r="CM24" s="57">
        <f>Annual!$C24*Sheet1!CQ39</f>
        <v>1.1782317343173434E-5</v>
      </c>
      <c r="CN24" s="57">
        <f>Annual!$C24*Sheet1!CR39</f>
        <v>0</v>
      </c>
      <c r="CO24" s="57">
        <f>Annual!$C24*Sheet1!CS39</f>
        <v>1.7485519999999997E-2</v>
      </c>
      <c r="CP24" s="57">
        <f>Annual!$C24*Sheet1!CT39</f>
        <v>3.0300994285714283E-2</v>
      </c>
      <c r="CQ24" s="57">
        <f>Annual!$C24*Sheet1!CU39</f>
        <v>0</v>
      </c>
      <c r="CR24" s="57">
        <f>Annual!$C24*Sheet1!CV39</f>
        <v>1.1247386301369862E-5</v>
      </c>
      <c r="CS24" s="57">
        <f>Annual!$C24*Sheet1!CW39</f>
        <v>2.1178114285714284E-5</v>
      </c>
      <c r="CT24" s="57">
        <f>Annual!$C24*Sheet1!CX39</f>
        <v>0</v>
      </c>
      <c r="CU24" s="57">
        <f>Annual!$C24*Sheet1!CY39</f>
        <v>2.0526480000000001E-6</v>
      </c>
      <c r="CV24" s="57">
        <f>Annual!$C24*Sheet1!CZ39</f>
        <v>2.3458834285714285E-7</v>
      </c>
      <c r="CW24" s="57">
        <f>Annual!$C24*Sheet1!DA39</f>
        <v>3.1473936E-11</v>
      </c>
      <c r="CX24" s="57">
        <f>Annual!$C24*Sheet1!DB39</f>
        <v>3.0409599999999998E-10</v>
      </c>
      <c r="CY24" s="57">
        <f>Annual!$C24*Sheet1!DC39</f>
        <v>1.6155100000000001E-10</v>
      </c>
      <c r="CZ24" s="57">
        <f>Annual!$C24*Sheet1!DD39</f>
        <v>0</v>
      </c>
      <c r="DA24" s="57">
        <f>Annual!$C24*Sheet1!DE39</f>
        <v>2.2355572277227724E-5</v>
      </c>
      <c r="DB24" s="57">
        <f>Annual!$C24*Sheet1!DF39</f>
        <v>3.8120605714285706E-3</v>
      </c>
      <c r="DC24" s="57">
        <f>Annual!$C24*Sheet1!DG39</f>
        <v>4.4962765714285707E-3</v>
      </c>
      <c r="DD24" s="57">
        <f>Annual!$C24*Sheet1!DH39</f>
        <v>0.14661771428571427</v>
      </c>
      <c r="DE24" s="57">
        <f>Annual!$C24*Sheet1!DI39</f>
        <v>1.8793915879828326E-4</v>
      </c>
      <c r="DF24" s="57">
        <f>Annual!$C24*Sheet1!DJ39</f>
        <v>2.4436285714285713E-3</v>
      </c>
      <c r="DG24" s="57">
        <f>Annual!$C24*Sheet1!DK39</f>
        <v>2.6000208000000001E-5</v>
      </c>
      <c r="DH24" s="57">
        <f>Annual!$C24*Sheet1!DL39</f>
        <v>7.8196114285714272E-3</v>
      </c>
      <c r="DI24" s="57">
        <f>Annual!$C24*Sheet1!DM39</f>
        <v>3.955492250922509E-11</v>
      </c>
      <c r="DJ24" s="57">
        <f>Annual!$C24*Sheet1!DN39</f>
        <v>2.5413737142857143E-8</v>
      </c>
      <c r="DK24" s="57">
        <f>Annual!$C24*Sheet1!DO39</f>
        <v>5.8285066666666656E-2</v>
      </c>
      <c r="DL24" s="57">
        <f>Annual!$C24*Sheet1!DP39</f>
        <v>0.43080266666666672</v>
      </c>
      <c r="DM24" s="57">
        <f>Annual!$C24*Sheet1!DQ39</f>
        <v>3.4210799999999998E-7</v>
      </c>
      <c r="DN24" s="57">
        <f>Annual!$C24*Sheet1!DR39</f>
        <v>1.4379320490367776E-4</v>
      </c>
      <c r="DO24" s="57">
        <f>Annual!$C24*Sheet1!DS39</f>
        <v>0</v>
      </c>
      <c r="DP24" s="57">
        <f>Annual!$C24*Sheet1!DT39</f>
        <v>4.1813200000000007E-6</v>
      </c>
      <c r="DQ24" s="57">
        <f>Annual!$C24*Sheet1!DU39</f>
        <v>0</v>
      </c>
      <c r="DR24" s="57">
        <f>Annual!$C24*Sheet1!DV39</f>
        <v>0</v>
      </c>
      <c r="DS24" s="57">
        <f>Annual!$C24*Sheet1!DW39</f>
        <v>2.6391188571428567E-2</v>
      </c>
      <c r="DT24" s="57">
        <f>Annual!$C24*Sheet1!DX39</f>
        <v>0</v>
      </c>
      <c r="DU24" s="57">
        <f>Annual!$C24*Sheet1!DY39</f>
        <v>5.8715558669001749E-5</v>
      </c>
      <c r="DV24" s="57">
        <f>Annual!$C24*Sheet1!DZ39</f>
        <v>3.8011999999999997E-6</v>
      </c>
      <c r="DW24" s="57">
        <f>Annual!$C24*Sheet1!EA39</f>
        <v>0.27955110857142856</v>
      </c>
      <c r="DZ24" s="40">
        <f>Sheet1!E23/2000*Sheet1!ED23</f>
        <v>0.10605348000000001</v>
      </c>
    </row>
    <row r="25" spans="1:130" s="23" customFormat="1" ht="14.5" x14ac:dyDescent="0.35">
      <c r="A25" s="1" t="s">
        <v>345</v>
      </c>
      <c r="B25" s="1" t="s">
        <v>303</v>
      </c>
      <c r="C25" s="1">
        <v>8.9700000000000006</v>
      </c>
      <c r="D25" s="23">
        <v>32</v>
      </c>
      <c r="E25" s="53">
        <f>Sheet1!I24/Sheet1!$H24*Sheet1!$E24</f>
        <v>1.5273243243243245E-7</v>
      </c>
      <c r="F25" s="53">
        <f>Sheet1!J24/Sheet1!$H24*Sheet1!$E24</f>
        <v>7.0305405405405423E-7</v>
      </c>
      <c r="G25" s="53">
        <f>Sheet1!K24/Sheet1!$H24*Sheet1!$E24</f>
        <v>1.6727837837837841E-4</v>
      </c>
      <c r="H25" s="53">
        <f>Sheet1!L24/Sheet1!$H24*Sheet1!$E24</f>
        <v>3.1516216216216219E-4</v>
      </c>
      <c r="I25" s="53">
        <f>Sheet1!M24/Sheet1!$H24*Sheet1!$E24</f>
        <v>0</v>
      </c>
      <c r="J25" s="53">
        <f>Sheet1!N24/Sheet1!$H24*Sheet1!$E24</f>
        <v>0</v>
      </c>
      <c r="K25" s="53">
        <f>Sheet1!O24/Sheet1!$H24*Sheet1!$E24</f>
        <v>0</v>
      </c>
      <c r="L25" s="53">
        <f>Sheet1!P24/Sheet1!$H24*Sheet1!$E24</f>
        <v>0</v>
      </c>
      <c r="M25" s="53">
        <f>Sheet1!Q24/Sheet1!$H24*Sheet1!$E24</f>
        <v>0</v>
      </c>
      <c r="N25" s="53">
        <f>Sheet1!R24/Sheet1!$H24*Sheet1!$E24</f>
        <v>1.7697567567567572E-7</v>
      </c>
      <c r="O25" s="53">
        <f>Sheet1!S24/Sheet1!$H24*Sheet1!$E24</f>
        <v>0</v>
      </c>
      <c r="P25" s="53">
        <f>Sheet1!T24/Sheet1!$H24*Sheet1!$E24</f>
        <v>0</v>
      </c>
      <c r="Q25" s="53">
        <f>Sheet1!U24/Sheet1!$H24*Sheet1!$E24</f>
        <v>1.4788378378378378E-5</v>
      </c>
      <c r="R25" s="53">
        <f>Sheet1!V24/Sheet1!$H24*Sheet1!$E24</f>
        <v>5.3335135135135134E-8</v>
      </c>
      <c r="S25" s="53">
        <f>Sheet1!W24/Sheet1!$H24*Sheet1!$E24</f>
        <v>0</v>
      </c>
      <c r="T25" s="53">
        <f>Sheet1!X24/Sheet1!$H24*Sheet1!$E24</f>
        <v>0</v>
      </c>
      <c r="U25" s="53">
        <f>Sheet1!Y24/Sheet1!$H24*Sheet1!$E24</f>
        <v>0</v>
      </c>
      <c r="V25" s="53">
        <f>Sheet1!Z24/Sheet1!$H24*Sheet1!$E24</f>
        <v>0</v>
      </c>
      <c r="W25" s="53">
        <f>Sheet1!AA24/Sheet1!$H24*Sheet1!$E24</f>
        <v>0</v>
      </c>
      <c r="X25" s="53">
        <f>Sheet1!AB24/Sheet1!$H24*Sheet1!$E24</f>
        <v>0</v>
      </c>
      <c r="Y25" s="53">
        <f>Sheet1!AC24/Sheet1!$H24*Sheet1!$E24</f>
        <v>0</v>
      </c>
      <c r="Z25" s="53">
        <f>Sheet1!AD24/Sheet1!$H24*Sheet1!$E24</f>
        <v>0</v>
      </c>
      <c r="AA25" s="53">
        <f>Sheet1!AE24/Sheet1!$H24*Sheet1!$E24</f>
        <v>0</v>
      </c>
      <c r="AB25" s="53">
        <f>Sheet1!AF24/Sheet1!$H24*Sheet1!$E24</f>
        <v>0</v>
      </c>
      <c r="AC25" s="53">
        <f>Sheet1!AG24/Sheet1!$H24*Sheet1!$E24</f>
        <v>0</v>
      </c>
      <c r="AD25" s="53">
        <f>Sheet1!AH24/Sheet1!$H24*Sheet1!$E24</f>
        <v>0</v>
      </c>
      <c r="AE25" s="53">
        <f>Sheet1!AI24/Sheet1!$H24*Sheet1!$E24</f>
        <v>0</v>
      </c>
      <c r="AF25" s="53">
        <f>Sheet1!AJ24/Sheet1!$H24*Sheet1!$E24</f>
        <v>0</v>
      </c>
      <c r="AG25" s="53">
        <f>Sheet1!AK24/Sheet1!$H24*Sheet1!$E24</f>
        <v>0</v>
      </c>
      <c r="AH25" s="53">
        <f>Sheet1!AL24/Sheet1!$H24*Sheet1!$E24</f>
        <v>0</v>
      </c>
      <c r="AI25" s="53">
        <f>Sheet1!AM24/Sheet1!$H24*Sheet1!$E24</f>
        <v>0</v>
      </c>
      <c r="AJ25" s="53">
        <f>Sheet1!AN24/Sheet1!$H24*Sheet1!$E24</f>
        <v>0</v>
      </c>
      <c r="AK25" s="53">
        <f>Sheet1!AO24/Sheet1!$H24*Sheet1!$E24</f>
        <v>0</v>
      </c>
      <c r="AL25" s="53">
        <f>Sheet1!AP24/Sheet1!$H24*Sheet1!$E24</f>
        <v>5.5759459459459464E-5</v>
      </c>
      <c r="AM25" s="53">
        <f>Sheet1!AQ24/Sheet1!$H24*Sheet1!$E24</f>
        <v>0</v>
      </c>
      <c r="AN25" s="53">
        <f>Sheet1!AR24/Sheet1!$H24*Sheet1!$E24</f>
        <v>1.6727837837837837E-7</v>
      </c>
      <c r="AO25" s="53">
        <f>Sheet1!AS24/Sheet1!$H24*Sheet1!$E24</f>
        <v>0</v>
      </c>
      <c r="AP25" s="53">
        <f>Sheet1!AT24/Sheet1!$H24*Sheet1!$E24</f>
        <v>0</v>
      </c>
      <c r="AQ25" s="53">
        <f>Sheet1!AU24/Sheet1!$H24*Sheet1!$E24</f>
        <v>0</v>
      </c>
      <c r="AR25" s="53">
        <f>Sheet1!AV24/Sheet1!$H24*Sheet1!$E24</f>
        <v>0</v>
      </c>
      <c r="AS25" s="53">
        <f>Sheet1!AW24/Sheet1!$H24*Sheet1!$E24</f>
        <v>0</v>
      </c>
      <c r="AT25" s="53">
        <f>Sheet1!AX24/Sheet1!$H24*Sheet1!$E24</f>
        <v>0</v>
      </c>
      <c r="AU25" s="53">
        <f>Sheet1!AY24/Sheet1!$H24*Sheet1!$E24</f>
        <v>1.0424594594594597E-4</v>
      </c>
      <c r="AV25" s="53">
        <f>Sheet1!AZ24/Sheet1!$H24*Sheet1!$E24</f>
        <v>0</v>
      </c>
      <c r="AW25" s="53">
        <f>Sheet1!BA24/Sheet1!$H24*Sheet1!$E24</f>
        <v>0</v>
      </c>
      <c r="AX25" s="53">
        <f>Sheet1!BB24/Sheet1!$H24*Sheet1!$E24</f>
        <v>0</v>
      </c>
      <c r="AY25" s="53">
        <f>Sheet1!BC24/Sheet1!$H24*Sheet1!$E24</f>
        <v>0</v>
      </c>
      <c r="AZ25" s="53">
        <f>Sheet1!BD24/Sheet1!$H24*Sheet1!$E24</f>
        <v>0</v>
      </c>
      <c r="BA25" s="53">
        <f>Sheet1!BE24/Sheet1!$H24*Sheet1!$E24</f>
        <v>2.6667567567567573E-6</v>
      </c>
      <c r="BB25" s="53">
        <f>Sheet1!BF24/Sheet1!$H24*Sheet1!$E24</f>
        <v>3.3940540540540543E-9</v>
      </c>
      <c r="BC25" s="53">
        <f>Sheet1!BG24/Sheet1!$H24*Sheet1!$E24</f>
        <v>0</v>
      </c>
      <c r="BD25" s="53">
        <f>Sheet1!BH24/Sheet1!$H24*Sheet1!$E24</f>
        <v>0</v>
      </c>
      <c r="BE25" s="53">
        <f>Sheet1!BI24/Sheet1!$H24*Sheet1!$E24</f>
        <v>1.5515675675675678E-5</v>
      </c>
      <c r="BF25" s="53">
        <f>Sheet1!BJ24/Sheet1!$H24*Sheet1!$E24</f>
        <v>2.6667567567567569E-4</v>
      </c>
      <c r="BG25" s="53">
        <f>Sheet1!BK24/Sheet1!$H24*Sheet1!$E24</f>
        <v>7.5154054054054055E-7</v>
      </c>
      <c r="BH25" s="53">
        <f>Sheet1!BL24/Sheet1!$H24*Sheet1!$E24</f>
        <v>2.6667567567567568E-7</v>
      </c>
      <c r="BI25" s="53">
        <f>Sheet1!BM24/Sheet1!$H24*Sheet1!$E24</f>
        <v>0</v>
      </c>
      <c r="BJ25" s="53">
        <f>Sheet1!BN24/Sheet1!$H24*Sheet1!$E24</f>
        <v>2.4000810810810811E-10</v>
      </c>
      <c r="BK25" s="53">
        <f>Sheet1!BO24/Sheet1!$H24*Sheet1!$E24</f>
        <v>3.1516216216216215E-11</v>
      </c>
      <c r="BL25" s="53">
        <f>Sheet1!BP24/Sheet1!$H24*Sheet1!$E24</f>
        <v>3.3940540540540546E-12</v>
      </c>
      <c r="BM25" s="53">
        <f>Sheet1!BQ24/Sheet1!$H24*Sheet1!$E24</f>
        <v>0</v>
      </c>
      <c r="BN25" s="53">
        <f>Sheet1!BR24/Sheet1!$H24*Sheet1!$E24</f>
        <v>0</v>
      </c>
      <c r="BO25" s="53">
        <f>Sheet1!BS24/Sheet1!$H24*Sheet1!$E24</f>
        <v>0</v>
      </c>
      <c r="BP25" s="53">
        <f>Sheet1!BT24/Sheet1!$H24*Sheet1!$E24</f>
        <v>5.8183783783783785E-12</v>
      </c>
      <c r="BQ25" s="53">
        <f>Sheet1!BU24/Sheet1!$H24*Sheet1!$E24</f>
        <v>7.7578378378378374E-12</v>
      </c>
      <c r="BR25" s="53">
        <f>Sheet1!BV24/Sheet1!$H24*Sheet1!$E24</f>
        <v>6.0608108108108111E-12</v>
      </c>
      <c r="BS25" s="53">
        <f>Sheet1!BW24/Sheet1!$H24*Sheet1!$E24</f>
        <v>3.6364864864864864E-12</v>
      </c>
      <c r="BT25" s="53">
        <f>Sheet1!BX24/Sheet1!$H24*Sheet1!$E24</f>
        <v>5.3335135135135147E-12</v>
      </c>
      <c r="BU25" s="53">
        <f>Sheet1!BY24/Sheet1!$H24*Sheet1!$E24</f>
        <v>0</v>
      </c>
      <c r="BV25" s="53">
        <f>Sheet1!BZ24/Sheet1!$H24*Sheet1!$E24</f>
        <v>3.6364864864864864E-12</v>
      </c>
      <c r="BW25" s="53">
        <f>Sheet1!CA24/Sheet1!$H24*Sheet1!$E24</f>
        <v>0</v>
      </c>
      <c r="BX25" s="53">
        <f>Sheet1!CB24/Sheet1!$H24*Sheet1!$E24</f>
        <v>1.3333783783783786E-3</v>
      </c>
      <c r="BY25" s="53">
        <f>Sheet1!CC24/Sheet1!$H24*Sheet1!$E24</f>
        <v>0</v>
      </c>
      <c r="BZ25" s="53">
        <f>Sheet1!CD24/Sheet1!$H24*Sheet1!$E24</f>
        <v>3.3940540540540538E-3</v>
      </c>
      <c r="CA25" s="53">
        <f>Sheet1!CE24/Sheet1!$H24*Sheet1!$E24</f>
        <v>0</v>
      </c>
      <c r="CB25" s="53">
        <f>Sheet1!CF24/Sheet1!$H24*Sheet1!$E24</f>
        <v>0</v>
      </c>
      <c r="CC25" s="53">
        <f>Sheet1!CG24/Sheet1!$H24*Sheet1!$E24</f>
        <v>0</v>
      </c>
      <c r="CD25" s="53">
        <f>Sheet1!CH24/Sheet1!$H24*Sheet1!$E24</f>
        <v>3.6364864864864865E-3</v>
      </c>
      <c r="CE25" s="53">
        <f>Sheet1!CI24/Sheet1!$H24*Sheet1!$E24</f>
        <v>5.0910810810810816E-4</v>
      </c>
      <c r="CF25" s="53">
        <f>Sheet1!CJ24/Sheet1!$H24*Sheet1!$E24</f>
        <v>0</v>
      </c>
      <c r="CG25" s="53">
        <f>Sheet1!CK24/Sheet1!$H24*Sheet1!$E24</f>
        <v>0</v>
      </c>
      <c r="CH25" s="53">
        <f>Sheet1!CL24/Sheet1!$H24*Sheet1!$E24</f>
        <v>0</v>
      </c>
      <c r="CI25" s="53">
        <f>Sheet1!CM24/Sheet1!$H24*Sheet1!$E24</f>
        <v>0</v>
      </c>
      <c r="CJ25" s="53">
        <f>Sheet1!CN24/Sheet1!$H24*Sheet1!$E24</f>
        <v>0</v>
      </c>
      <c r="CK25" s="53">
        <f>Sheet1!CO24/Sheet1!$H24*Sheet1!$E24</f>
        <v>4.3637837837837841E-5</v>
      </c>
      <c r="CL25" s="53">
        <f>Sheet1!CP24/Sheet1!$H24*Sheet1!$E24</f>
        <v>0</v>
      </c>
      <c r="CM25" s="53">
        <f>Sheet1!CQ24/Sheet1!$H24*Sheet1!$E24</f>
        <v>0</v>
      </c>
      <c r="CN25" s="53">
        <f>Sheet1!CR24/Sheet1!$H24*Sheet1!$E24</f>
        <v>0</v>
      </c>
      <c r="CO25" s="53">
        <f>Sheet1!CS24/Sheet1!$H24*Sheet1!$E24</f>
        <v>2.1576486486486486E-5</v>
      </c>
      <c r="CP25" s="53">
        <f>Sheet1!CT24/Sheet1!$H24*Sheet1!$E24</f>
        <v>0</v>
      </c>
      <c r="CQ25" s="53">
        <f>Sheet1!CU24/Sheet1!$H24*Sheet1!$E24</f>
        <v>0</v>
      </c>
      <c r="CR25" s="53">
        <f>Sheet1!CV24/Sheet1!$H24*Sheet1!$E24</f>
        <v>0</v>
      </c>
      <c r="CS25" s="53">
        <f>Sheet1!CW24/Sheet1!$H24*Sheet1!$E24</f>
        <v>0</v>
      </c>
      <c r="CT25" s="53">
        <f>Sheet1!CX24/Sheet1!$H24*Sheet1!$E24</f>
        <v>0</v>
      </c>
      <c r="CU25" s="53">
        <f>Sheet1!CY24/Sheet1!$H24*Sheet1!$E24</f>
        <v>3.1516216216216215E-9</v>
      </c>
      <c r="CV25" s="53">
        <f>Sheet1!CZ24/Sheet1!$H24*Sheet1!$E24</f>
        <v>0</v>
      </c>
      <c r="CW25" s="53">
        <f>Sheet1!DA24/Sheet1!$H24*Sheet1!$E24</f>
        <v>0</v>
      </c>
      <c r="CX25" s="53">
        <f>Sheet1!DB24/Sheet1!$H24*Sheet1!$E24</f>
        <v>0</v>
      </c>
      <c r="CY25" s="53">
        <f>Sheet1!DC24/Sheet1!$H24*Sheet1!$E24</f>
        <v>0</v>
      </c>
      <c r="CZ25" s="53">
        <f>Sheet1!DD24/Sheet1!$H24*Sheet1!$E24</f>
        <v>0</v>
      </c>
      <c r="DA25" s="53">
        <f>Sheet1!DE24/Sheet1!$H24*Sheet1!$E24</f>
        <v>0</v>
      </c>
      <c r="DB25" s="53">
        <f>Sheet1!DF24/Sheet1!$H24*Sheet1!$E24</f>
        <v>1.5758108108108109E-6</v>
      </c>
      <c r="DC25" s="53">
        <f>Sheet1!DG24/Sheet1!$H24*Sheet1!$E24</f>
        <v>0</v>
      </c>
      <c r="DD25" s="53">
        <f>Sheet1!DH24/Sheet1!$H24*Sheet1!$E24</f>
        <v>0</v>
      </c>
      <c r="DE25" s="53">
        <f>Sheet1!DI24/Sheet1!$H24*Sheet1!$E24</f>
        <v>0</v>
      </c>
      <c r="DF25" s="53">
        <f>Sheet1!DJ24/Sheet1!$H24*Sheet1!$E24</f>
        <v>8.9700000000000016E-7</v>
      </c>
      <c r="DG25" s="53">
        <f>Sheet1!DK24/Sheet1!$H24*Sheet1!$E24</f>
        <v>0</v>
      </c>
      <c r="DH25" s="53">
        <f>Sheet1!DL24/Sheet1!$H24*Sheet1!$E24</f>
        <v>0</v>
      </c>
      <c r="DI25" s="53">
        <f>Sheet1!DM24/Sheet1!$H24*Sheet1!$E24</f>
        <v>0</v>
      </c>
      <c r="DJ25" s="53">
        <f>Sheet1!DN24/Sheet1!$H24*Sheet1!$E24</f>
        <v>1.0667027027027029E-11</v>
      </c>
      <c r="DK25" s="53">
        <f>Sheet1!DO24/Sheet1!$H24*Sheet1!$E24</f>
        <v>0</v>
      </c>
      <c r="DL25" s="53">
        <f>Sheet1!DP24/Sheet1!$H24*Sheet1!$E24</f>
        <v>1.6485405405405407E-6</v>
      </c>
      <c r="DM25" s="53">
        <f>Sheet1!DQ24/Sheet1!$H24*Sheet1!$E24</f>
        <v>0</v>
      </c>
      <c r="DN25" s="53">
        <f>Sheet1!DR24/Sheet1!$H24*Sheet1!$E24</f>
        <v>5.3335135135135136E-7</v>
      </c>
      <c r="DO25" s="53">
        <f>Sheet1!DS24/Sheet1!$H24*Sheet1!$E24</f>
        <v>0</v>
      </c>
      <c r="DP25" s="53">
        <f>Sheet1!DT24/Sheet1!$H24*Sheet1!$E24</f>
        <v>0</v>
      </c>
      <c r="DQ25" s="53">
        <f>Sheet1!DU24/Sheet1!$H24*Sheet1!$E24</f>
        <v>0</v>
      </c>
      <c r="DR25" s="53">
        <f>Sheet1!DV24/Sheet1!$H24*Sheet1!$E24</f>
        <v>0</v>
      </c>
      <c r="DS25" s="53">
        <f>Sheet1!DW24/Sheet1!$H24*Sheet1!$E24</f>
        <v>0</v>
      </c>
      <c r="DT25" s="53">
        <f>Sheet1!DX24/Sheet1!$H24*Sheet1!$E24</f>
        <v>0</v>
      </c>
      <c r="DU25" s="53">
        <f>Sheet1!DY24/Sheet1!$H24*Sheet1!$E24</f>
        <v>0</v>
      </c>
      <c r="DV25" s="53">
        <f>Sheet1!DZ24/Sheet1!$H24*Sheet1!$E24</f>
        <v>0</v>
      </c>
      <c r="DW25" s="53">
        <f>Sheet1!EA24/Sheet1!$H24*Sheet1!$E24</f>
        <v>7.5154054054054058E-5</v>
      </c>
      <c r="DZ25" s="23">
        <f>Sheet1!E24/2000*Sheet1!ED24</f>
        <v>0.13903500000000002</v>
      </c>
    </row>
    <row r="26" spans="1:130" s="23" customFormat="1" ht="14.5" x14ac:dyDescent="0.35">
      <c r="A26" s="1" t="s">
        <v>345</v>
      </c>
      <c r="B26" s="1" t="s">
        <v>305</v>
      </c>
      <c r="C26" s="1">
        <v>5.76</v>
      </c>
      <c r="D26" s="23">
        <v>32</v>
      </c>
      <c r="E26" s="53">
        <f>Sheet1!I25/Sheet1!$H25*Sheet1!$E25</f>
        <v>0</v>
      </c>
      <c r="F26" s="53">
        <f>Sheet1!J25/Sheet1!$H25*Sheet1!$E25</f>
        <v>0</v>
      </c>
      <c r="G26" s="53">
        <f>Sheet1!K25/Sheet1!$H25*Sheet1!$E25</f>
        <v>2.9866666666666667E-6</v>
      </c>
      <c r="H26" s="53">
        <f>Sheet1!L25/Sheet1!$H25*Sheet1!$E25</f>
        <v>0</v>
      </c>
      <c r="I26" s="53">
        <f>Sheet1!M25/Sheet1!$H25*Sheet1!$E25</f>
        <v>6.3999999999999997E-6</v>
      </c>
      <c r="J26" s="53">
        <f>Sheet1!N25/Sheet1!$H25*Sheet1!$E25</f>
        <v>3.4666666666666668E-6</v>
      </c>
      <c r="K26" s="53">
        <f>Sheet1!O25/Sheet1!$H25*Sheet1!$E25</f>
        <v>0</v>
      </c>
      <c r="L26" s="53">
        <f>Sheet1!P25/Sheet1!$H25*Sheet1!$E25</f>
        <v>0</v>
      </c>
      <c r="M26" s="53">
        <f>Sheet1!Q25/Sheet1!$H25*Sheet1!$E25</f>
        <v>0</v>
      </c>
      <c r="N26" s="53">
        <f>Sheet1!R25/Sheet1!$H25*Sheet1!$E25</f>
        <v>0</v>
      </c>
      <c r="O26" s="53">
        <f>Sheet1!S25/Sheet1!$H25*Sheet1!$E25</f>
        <v>2.6666666666666664E-6</v>
      </c>
      <c r="P26" s="53">
        <f>Sheet1!T25/Sheet1!$H25*Sheet1!$E25</f>
        <v>0</v>
      </c>
      <c r="Q26" s="53">
        <f>Sheet1!U25/Sheet1!$H25*Sheet1!$E25</f>
        <v>0</v>
      </c>
      <c r="R26" s="53">
        <f>Sheet1!V25/Sheet1!$H25*Sheet1!$E25</f>
        <v>2.1333333333333331E-5</v>
      </c>
      <c r="S26" s="53">
        <f>Sheet1!W25/Sheet1!$H25*Sheet1!$E25</f>
        <v>0</v>
      </c>
      <c r="T26" s="53">
        <f>Sheet1!X25/Sheet1!$H25*Sheet1!$E25</f>
        <v>0</v>
      </c>
      <c r="U26" s="53">
        <f>Sheet1!Y25/Sheet1!$H25*Sheet1!$E25</f>
        <v>0</v>
      </c>
      <c r="V26" s="53">
        <f>Sheet1!Z25/Sheet1!$H25*Sheet1!$E25</f>
        <v>0</v>
      </c>
      <c r="W26" s="53">
        <f>Sheet1!AA25/Sheet1!$H25*Sheet1!$E25</f>
        <v>0</v>
      </c>
      <c r="X26" s="53">
        <f>Sheet1!AB25/Sheet1!$H25*Sheet1!$E25</f>
        <v>0</v>
      </c>
      <c r="Y26" s="53">
        <f>Sheet1!AC25/Sheet1!$H25*Sheet1!$E25</f>
        <v>0</v>
      </c>
      <c r="Z26" s="53">
        <f>Sheet1!AD25/Sheet1!$H25*Sheet1!$E25</f>
        <v>0</v>
      </c>
      <c r="AA26" s="53">
        <f>Sheet1!AE25/Sheet1!$H25*Sheet1!$E25</f>
        <v>0</v>
      </c>
      <c r="AB26" s="53">
        <f>Sheet1!AF25/Sheet1!$H25*Sheet1!$E25</f>
        <v>0</v>
      </c>
      <c r="AC26" s="53">
        <f>Sheet1!AG25/Sheet1!$H25*Sheet1!$E25</f>
        <v>0</v>
      </c>
      <c r="AD26" s="53">
        <f>Sheet1!AH25/Sheet1!$H25*Sheet1!$E25</f>
        <v>6.3999999999999997E-6</v>
      </c>
      <c r="AE26" s="53">
        <f>Sheet1!AI25/Sheet1!$H25*Sheet1!$E25</f>
        <v>0</v>
      </c>
      <c r="AF26" s="53">
        <f>Sheet1!AJ25/Sheet1!$H25*Sheet1!$E25</f>
        <v>0</v>
      </c>
      <c r="AG26" s="53">
        <f>Sheet1!AK25/Sheet1!$H25*Sheet1!$E25</f>
        <v>0</v>
      </c>
      <c r="AH26" s="53">
        <f>Sheet1!AL25/Sheet1!$H25*Sheet1!$E25</f>
        <v>0</v>
      </c>
      <c r="AI26" s="53">
        <f>Sheet1!AM25/Sheet1!$H25*Sheet1!$E25</f>
        <v>0</v>
      </c>
      <c r="AJ26" s="53">
        <f>Sheet1!AN25/Sheet1!$H25*Sheet1!$E25</f>
        <v>0</v>
      </c>
      <c r="AK26" s="53">
        <f>Sheet1!AO25/Sheet1!$H25*Sheet1!$E25</f>
        <v>0</v>
      </c>
      <c r="AL26" s="53">
        <f>Sheet1!AP25/Sheet1!$H25*Sheet1!$E25</f>
        <v>7.9999999999999993E-5</v>
      </c>
      <c r="AM26" s="53">
        <f>Sheet1!AQ25/Sheet1!$H25*Sheet1!$E25</f>
        <v>0</v>
      </c>
      <c r="AN26" s="53">
        <f>Sheet1!AR25/Sheet1!$H25*Sheet1!$E25</f>
        <v>0</v>
      </c>
      <c r="AO26" s="53">
        <f>Sheet1!AS25/Sheet1!$H25*Sheet1!$E25</f>
        <v>4.7999999999999989E-6</v>
      </c>
      <c r="AP26" s="53">
        <f>Sheet1!AT25/Sheet1!$H25*Sheet1!$E25</f>
        <v>0</v>
      </c>
      <c r="AQ26" s="53">
        <f>Sheet1!AU25/Sheet1!$H25*Sheet1!$E25</f>
        <v>0</v>
      </c>
      <c r="AR26" s="53">
        <f>Sheet1!AV25/Sheet1!$H25*Sheet1!$E25</f>
        <v>0</v>
      </c>
      <c r="AS26" s="53">
        <f>Sheet1!AW25/Sheet1!$H25*Sheet1!$E25</f>
        <v>0</v>
      </c>
      <c r="AT26" s="53">
        <f>Sheet1!AX25/Sheet1!$H25*Sheet1!$E25</f>
        <v>0</v>
      </c>
      <c r="AU26" s="53">
        <f>Sheet1!AY25/Sheet1!$H25*Sheet1!$E25</f>
        <v>1.0133333333333332E-5</v>
      </c>
      <c r="AV26" s="53">
        <f>Sheet1!AZ25/Sheet1!$H25*Sheet1!$E25</f>
        <v>0</v>
      </c>
      <c r="AW26" s="53">
        <f>Sheet1!BA25/Sheet1!$H25*Sheet1!$E25</f>
        <v>0</v>
      </c>
      <c r="AX26" s="53">
        <f>Sheet1!BB25/Sheet1!$H25*Sheet1!$E25</f>
        <v>0</v>
      </c>
      <c r="AY26" s="53">
        <f>Sheet1!BC25/Sheet1!$H25*Sheet1!$E25</f>
        <v>0</v>
      </c>
      <c r="AZ26" s="53">
        <f>Sheet1!BD25/Sheet1!$H25*Sheet1!$E25</f>
        <v>0</v>
      </c>
      <c r="BA26" s="53">
        <f>Sheet1!BE25/Sheet1!$H25*Sheet1!$E25</f>
        <v>0</v>
      </c>
      <c r="BB26" s="53">
        <f>Sheet1!BF25/Sheet1!$H25*Sheet1!$E25</f>
        <v>0</v>
      </c>
      <c r="BC26" s="53">
        <f>Sheet1!BG25/Sheet1!$H25*Sheet1!$E25</f>
        <v>0</v>
      </c>
      <c r="BD26" s="53">
        <f>Sheet1!BH25/Sheet1!$H25*Sheet1!$E25</f>
        <v>0</v>
      </c>
      <c r="BE26" s="53">
        <f>Sheet1!BI25/Sheet1!$H25*Sheet1!$E25</f>
        <v>0</v>
      </c>
      <c r="BF26" s="53">
        <f>Sheet1!BJ25/Sheet1!$H25*Sheet1!$E25</f>
        <v>1.1733333333333333E-5</v>
      </c>
      <c r="BG26" s="53">
        <f>Sheet1!BK25/Sheet1!$H25*Sheet1!$E25</f>
        <v>0</v>
      </c>
      <c r="BH26" s="53">
        <f>Sheet1!BL25/Sheet1!$H25*Sheet1!$E25</f>
        <v>0</v>
      </c>
      <c r="BI26" s="53">
        <f>Sheet1!BM25/Sheet1!$H25*Sheet1!$E25</f>
        <v>0</v>
      </c>
      <c r="BJ26" s="53">
        <f>Sheet1!BN25/Sheet1!$H25*Sheet1!$E25</f>
        <v>0</v>
      </c>
      <c r="BK26" s="53">
        <f>Sheet1!BO25/Sheet1!$H25*Sheet1!$E25</f>
        <v>0</v>
      </c>
      <c r="BL26" s="53">
        <f>Sheet1!BP25/Sheet1!$H25*Sheet1!$E25</f>
        <v>0</v>
      </c>
      <c r="BM26" s="53">
        <f>Sheet1!BQ25/Sheet1!$H25*Sheet1!$E25</f>
        <v>0</v>
      </c>
      <c r="BN26" s="53">
        <f>Sheet1!BR25/Sheet1!$H25*Sheet1!$E25</f>
        <v>0</v>
      </c>
      <c r="BO26" s="53">
        <f>Sheet1!BS25/Sheet1!$H25*Sheet1!$E25</f>
        <v>0</v>
      </c>
      <c r="BP26" s="53">
        <f>Sheet1!BT25/Sheet1!$H25*Sheet1!$E25</f>
        <v>0</v>
      </c>
      <c r="BQ26" s="53">
        <f>Sheet1!BU25/Sheet1!$H25*Sheet1!$E25</f>
        <v>0</v>
      </c>
      <c r="BR26" s="53">
        <f>Sheet1!BV25/Sheet1!$H25*Sheet1!$E25</f>
        <v>0</v>
      </c>
      <c r="BS26" s="53">
        <f>Sheet1!BW25/Sheet1!$H25*Sheet1!$E25</f>
        <v>0</v>
      </c>
      <c r="BT26" s="53">
        <f>Sheet1!BX25/Sheet1!$H25*Sheet1!$E25</f>
        <v>0</v>
      </c>
      <c r="BU26" s="53">
        <f>Sheet1!BY25/Sheet1!$H25*Sheet1!$E25</f>
        <v>0</v>
      </c>
      <c r="BV26" s="53">
        <f>Sheet1!BZ25/Sheet1!$H25*Sheet1!$E25</f>
        <v>0</v>
      </c>
      <c r="BW26" s="53">
        <f>Sheet1!CA25/Sheet1!$H25*Sheet1!$E25</f>
        <v>0</v>
      </c>
      <c r="BX26" s="53">
        <f>Sheet1!CB25/Sheet1!$H25*Sheet1!$E25</f>
        <v>2.3466666666666665E-6</v>
      </c>
      <c r="BY26" s="53">
        <f>Sheet1!CC25/Sheet1!$H25*Sheet1!$E25</f>
        <v>4.3733333333333323E-5</v>
      </c>
      <c r="BZ26" s="53">
        <f>Sheet1!CD25/Sheet1!$H25*Sheet1!$E25</f>
        <v>0</v>
      </c>
      <c r="CA26" s="53">
        <f>Sheet1!CE25/Sheet1!$H25*Sheet1!$E25</f>
        <v>0</v>
      </c>
      <c r="CB26" s="53">
        <f>Sheet1!CF25/Sheet1!$H25*Sheet1!$E25</f>
        <v>0</v>
      </c>
      <c r="CC26" s="53">
        <f>Sheet1!CG25/Sheet1!$H25*Sheet1!$E25</f>
        <v>0</v>
      </c>
      <c r="CD26" s="53">
        <f>Sheet1!CH25/Sheet1!$H25*Sheet1!$E25</f>
        <v>5.2799999999999996E-5</v>
      </c>
      <c r="CE26" s="53">
        <f>Sheet1!CI25/Sheet1!$H25*Sheet1!$E25</f>
        <v>1.5466666666666664E-4</v>
      </c>
      <c r="CF26" s="53">
        <f>Sheet1!CJ25/Sheet1!$H25*Sheet1!$E25</f>
        <v>4.5866666666666664E-7</v>
      </c>
      <c r="CG26" s="53">
        <f>Sheet1!CK25/Sheet1!$H25*Sheet1!$E25</f>
        <v>0</v>
      </c>
      <c r="CH26" s="53">
        <f>Sheet1!CL25/Sheet1!$H25*Sheet1!$E25</f>
        <v>0</v>
      </c>
      <c r="CI26" s="53">
        <f>Sheet1!CM25/Sheet1!$H25*Sheet1!$E25</f>
        <v>0</v>
      </c>
      <c r="CJ26" s="53">
        <f>Sheet1!CN25/Sheet1!$H25*Sheet1!$E25</f>
        <v>3.3599999999999996E-6</v>
      </c>
      <c r="CK26" s="53">
        <f>Sheet1!CO25/Sheet1!$H25*Sheet1!$E25</f>
        <v>1.2799999999999999E-4</v>
      </c>
      <c r="CL26" s="53">
        <f>Sheet1!CP25/Sheet1!$H25*Sheet1!$E25</f>
        <v>0</v>
      </c>
      <c r="CM26" s="53">
        <f>Sheet1!CQ25/Sheet1!$H25*Sheet1!$E25</f>
        <v>0</v>
      </c>
      <c r="CN26" s="53">
        <f>Sheet1!CR25/Sheet1!$H25*Sheet1!$E25</f>
        <v>0</v>
      </c>
      <c r="CO26" s="53">
        <f>Sheet1!CS25/Sheet1!$H25*Sheet1!$E25</f>
        <v>1.9733333333333332E-6</v>
      </c>
      <c r="CP26" s="53">
        <f>Sheet1!CT25/Sheet1!$H25*Sheet1!$E25</f>
        <v>1.9199999999999998E-6</v>
      </c>
      <c r="CQ26" s="53">
        <f>Sheet1!CU25/Sheet1!$H25*Sheet1!$E25</f>
        <v>0</v>
      </c>
      <c r="CR26" s="53">
        <f>Sheet1!CV25/Sheet1!$H25*Sheet1!$E25</f>
        <v>0</v>
      </c>
      <c r="CS26" s="53">
        <f>Sheet1!CW25/Sheet1!$H25*Sheet1!$E25</f>
        <v>0</v>
      </c>
      <c r="CT26" s="53">
        <f>Sheet1!CX25/Sheet1!$H25*Sheet1!$E25</f>
        <v>0</v>
      </c>
      <c r="CU26" s="53">
        <f>Sheet1!CY25/Sheet1!$H25*Sheet1!$E25</f>
        <v>0</v>
      </c>
      <c r="CV26" s="53">
        <f>Sheet1!CZ25/Sheet1!$H25*Sheet1!$E25</f>
        <v>0</v>
      </c>
      <c r="CW26" s="53">
        <f>Sheet1!DA25/Sheet1!$H25*Sheet1!$E25</f>
        <v>0</v>
      </c>
      <c r="CX26" s="53">
        <f>Sheet1!DB25/Sheet1!$H25*Sheet1!$E25</f>
        <v>0</v>
      </c>
      <c r="CY26" s="53">
        <f>Sheet1!DC25/Sheet1!$H25*Sheet1!$E25</f>
        <v>0</v>
      </c>
      <c r="CZ26" s="53">
        <f>Sheet1!DD25/Sheet1!$H25*Sheet1!$E25</f>
        <v>0</v>
      </c>
      <c r="DA26" s="53">
        <f>Sheet1!DE25/Sheet1!$H25*Sheet1!$E25</f>
        <v>0</v>
      </c>
      <c r="DB26" s="53">
        <f>Sheet1!DF25/Sheet1!$H25*Sheet1!$E25</f>
        <v>0</v>
      </c>
      <c r="DC26" s="53">
        <f>Sheet1!DG25/Sheet1!$H25*Sheet1!$E25</f>
        <v>0</v>
      </c>
      <c r="DD26" s="53">
        <f>Sheet1!DH25/Sheet1!$H25*Sheet1!$E25</f>
        <v>0</v>
      </c>
      <c r="DE26" s="53">
        <f>Sheet1!DI25/Sheet1!$H25*Sheet1!$E25</f>
        <v>0</v>
      </c>
      <c r="DF26" s="53">
        <f>Sheet1!DJ25/Sheet1!$H25*Sheet1!$E25</f>
        <v>0</v>
      </c>
      <c r="DG26" s="53">
        <f>Sheet1!DK25/Sheet1!$H25*Sheet1!$E25</f>
        <v>0</v>
      </c>
      <c r="DH26" s="53">
        <f>Sheet1!DL25/Sheet1!$H25*Sheet1!$E25</f>
        <v>5.2799999999999996E-5</v>
      </c>
      <c r="DI26" s="53">
        <f>Sheet1!DM25/Sheet1!$H25*Sheet1!$E25</f>
        <v>2.8266666666666661E-12</v>
      </c>
      <c r="DJ26" s="53">
        <f>Sheet1!DN25/Sheet1!$H25*Sheet1!$E25</f>
        <v>0</v>
      </c>
      <c r="DK26" s="53">
        <f>Sheet1!DO25/Sheet1!$H25*Sheet1!$E25</f>
        <v>0</v>
      </c>
      <c r="DL26" s="53">
        <f>Sheet1!DP25/Sheet1!$H25*Sheet1!$E25</f>
        <v>1.2799999999999999E-5</v>
      </c>
      <c r="DM26" s="53">
        <f>Sheet1!DQ25/Sheet1!$H25*Sheet1!$E25</f>
        <v>0</v>
      </c>
      <c r="DN26" s="53">
        <f>Sheet1!DR25/Sheet1!$H25*Sheet1!$E25</f>
        <v>0</v>
      </c>
      <c r="DO26" s="53">
        <f>Sheet1!DS25/Sheet1!$H25*Sheet1!$E25</f>
        <v>0</v>
      </c>
      <c r="DP26" s="53">
        <f>Sheet1!DT25/Sheet1!$H25*Sheet1!$E25</f>
        <v>0</v>
      </c>
      <c r="DQ26" s="53">
        <f>Sheet1!DU25/Sheet1!$H25*Sheet1!$E25</f>
        <v>0</v>
      </c>
      <c r="DR26" s="53">
        <f>Sheet1!DV25/Sheet1!$H25*Sheet1!$E25</f>
        <v>0</v>
      </c>
      <c r="DS26" s="53">
        <f>Sheet1!DW25/Sheet1!$H25*Sheet1!$E25</f>
        <v>4.693333333333333E-6</v>
      </c>
      <c r="DT26" s="53">
        <f>Sheet1!DX25/Sheet1!$H25*Sheet1!$E25</f>
        <v>0</v>
      </c>
      <c r="DU26" s="53">
        <f>Sheet1!DY25/Sheet1!$H25*Sheet1!$E25</f>
        <v>0</v>
      </c>
      <c r="DV26" s="53">
        <f>Sheet1!DZ25/Sheet1!$H25*Sheet1!$E25</f>
        <v>0</v>
      </c>
      <c r="DW26" s="53">
        <f>Sheet1!EA25/Sheet1!$H25*Sheet1!$E25</f>
        <v>0</v>
      </c>
      <c r="DZ26" s="23">
        <f>Sheet1!E25/2000*Sheet1!ED25</f>
        <v>8.9279999999999998E-2</v>
      </c>
    </row>
    <row r="27" spans="1:130" s="23" customFormat="1" ht="14.5" x14ac:dyDescent="0.35">
      <c r="A27" s="1" t="s">
        <v>345</v>
      </c>
      <c r="B27" s="1" t="s">
        <v>307</v>
      </c>
      <c r="C27" s="1">
        <v>3.3031820000000001</v>
      </c>
      <c r="D27" s="23">
        <v>32</v>
      </c>
      <c r="E27" s="53">
        <f>Sheet1!I26/Sheet1!$H26*Sheet1!$E26</f>
        <v>0</v>
      </c>
      <c r="F27" s="53">
        <f>Sheet1!J26/Sheet1!$H26*Sheet1!$E26</f>
        <v>5.0159430370370363E-4</v>
      </c>
      <c r="G27" s="53">
        <f>Sheet1!K26/Sheet1!$H26*Sheet1!$E26</f>
        <v>2.8138217037037032</v>
      </c>
      <c r="H27" s="53">
        <f>Sheet1!L26/Sheet1!$H26*Sheet1!$E26</f>
        <v>0.23244614074074077</v>
      </c>
      <c r="I27" s="53">
        <f>Sheet1!M26/Sheet1!$H26*Sheet1!$E26</f>
        <v>0</v>
      </c>
      <c r="J27" s="53">
        <f>Sheet1!N26/Sheet1!$H26*Sheet1!$E26</f>
        <v>0</v>
      </c>
      <c r="K27" s="53">
        <f>Sheet1!O26/Sheet1!$H26*Sheet1!$E26</f>
        <v>8.1967849629629622E-2</v>
      </c>
      <c r="L27" s="53">
        <f>Sheet1!P26/Sheet1!$H26*Sheet1!$E26</f>
        <v>0</v>
      </c>
      <c r="M27" s="53">
        <f>Sheet1!Q26/Sheet1!$H26*Sheet1!$E26</f>
        <v>0</v>
      </c>
      <c r="N27" s="53">
        <f>Sheet1!R26/Sheet1!$H26*Sheet1!$E26</f>
        <v>7.0957242962962959E-5</v>
      </c>
      <c r="O27" s="53">
        <f>Sheet1!S26/Sheet1!$H26*Sheet1!$E26</f>
        <v>0</v>
      </c>
      <c r="P27" s="53">
        <f>Sheet1!T26/Sheet1!$H26*Sheet1!$E26</f>
        <v>0</v>
      </c>
      <c r="Q27" s="53">
        <f>Sheet1!U26/Sheet1!$H26*Sheet1!$E26</f>
        <v>0.46489228148148154</v>
      </c>
      <c r="R27" s="53">
        <f>Sheet1!V26/Sheet1!$H26*Sheet1!$E26</f>
        <v>1.4680808888888888E-4</v>
      </c>
      <c r="S27" s="53">
        <f>Sheet1!W26/Sheet1!$H26*Sheet1!$E26</f>
        <v>1.1499966962962962E-4</v>
      </c>
      <c r="T27" s="53">
        <f>Sheet1!X26/Sheet1!$H26*Sheet1!$E26</f>
        <v>4.4042426666666661E-5</v>
      </c>
      <c r="U27" s="53">
        <f>Sheet1!Y26/Sheet1!$H26*Sheet1!$E26</f>
        <v>0</v>
      </c>
      <c r="V27" s="53">
        <f>Sheet1!Z26/Sheet1!$H26*Sheet1!$E26</f>
        <v>0</v>
      </c>
      <c r="W27" s="53">
        <f>Sheet1!AA26/Sheet1!$H26*Sheet1!$E26</f>
        <v>1.1989327259259259E-4</v>
      </c>
      <c r="X27" s="53">
        <f>Sheet1!AB26/Sheet1!$H26*Sheet1!$E26</f>
        <v>0</v>
      </c>
      <c r="Y27" s="53">
        <f>Sheet1!AC26/Sheet1!$H26*Sheet1!$E26</f>
        <v>0</v>
      </c>
      <c r="Z27" s="53">
        <f>Sheet1!AD26/Sheet1!$H26*Sheet1!$E26</f>
        <v>0</v>
      </c>
      <c r="AA27" s="53">
        <f>Sheet1!AE26/Sheet1!$H26*Sheet1!$E26</f>
        <v>0</v>
      </c>
      <c r="AB27" s="53">
        <f>Sheet1!AF26/Sheet1!$H26*Sheet1!$E26</f>
        <v>0</v>
      </c>
      <c r="AC27" s="53">
        <f>Sheet1!AG26/Sheet1!$H26*Sheet1!$E26</f>
        <v>0</v>
      </c>
      <c r="AD27" s="53">
        <f>Sheet1!AH26/Sheet1!$H26*Sheet1!$E26</f>
        <v>25.691415555555555</v>
      </c>
      <c r="AE27" s="53">
        <f>Sheet1!AI26/Sheet1!$H26*Sheet1!$E26</f>
        <v>0</v>
      </c>
      <c r="AF27" s="53">
        <f>Sheet1!AJ26/Sheet1!$H26*Sheet1!$E26</f>
        <v>0</v>
      </c>
      <c r="AG27" s="53">
        <f>Sheet1!AK26/Sheet1!$H26*Sheet1!$E26</f>
        <v>0</v>
      </c>
      <c r="AH27" s="53">
        <f>Sheet1!AL26/Sheet1!$H26*Sheet1!$E26</f>
        <v>0</v>
      </c>
      <c r="AI27" s="53">
        <f>Sheet1!AM26/Sheet1!$H26*Sheet1!$E26</f>
        <v>0</v>
      </c>
      <c r="AJ27" s="53">
        <f>Sheet1!AN26/Sheet1!$H26*Sheet1!$E26</f>
        <v>0</v>
      </c>
      <c r="AK27" s="53">
        <f>Sheet1!AO26/Sheet1!$H26*Sheet1!$E26</f>
        <v>1.3457408148148147E-2</v>
      </c>
      <c r="AL27" s="53">
        <f>Sheet1!AP26/Sheet1!$H26*Sheet1!$E26</f>
        <v>0</v>
      </c>
      <c r="AM27" s="53">
        <f>Sheet1!AQ26/Sheet1!$H26*Sheet1!$E26</f>
        <v>1.4680808888888888E-3</v>
      </c>
      <c r="AN27" s="53">
        <f>Sheet1!AR26/Sheet1!$H26*Sheet1!$E26</f>
        <v>2.2021213333333329E-4</v>
      </c>
      <c r="AO27" s="53">
        <f>Sheet1!AS26/Sheet1!$H26*Sheet1!$E26</f>
        <v>0</v>
      </c>
      <c r="AP27" s="53">
        <f>Sheet1!AT26/Sheet1!$H26*Sheet1!$E26</f>
        <v>0</v>
      </c>
      <c r="AQ27" s="53">
        <f>Sheet1!AU26/Sheet1!$H26*Sheet1!$E26</f>
        <v>0</v>
      </c>
      <c r="AR27" s="53">
        <f>Sheet1!AV26/Sheet1!$H26*Sheet1!$E26</f>
        <v>0</v>
      </c>
      <c r="AS27" s="53">
        <f>Sheet1!AW26/Sheet1!$H26*Sheet1!$E26</f>
        <v>0</v>
      </c>
      <c r="AT27" s="53">
        <f>Sheet1!AX26/Sheet1!$H26*Sheet1!$E26</f>
        <v>0</v>
      </c>
      <c r="AU27" s="53">
        <f>Sheet1!AY26/Sheet1!$H26*Sheet1!$E26</f>
        <v>0</v>
      </c>
      <c r="AV27" s="53">
        <f>Sheet1!AZ26/Sheet1!$H26*Sheet1!$E26</f>
        <v>0.11010606666666667</v>
      </c>
      <c r="AW27" s="53">
        <f>Sheet1!BA26/Sheet1!$H26*Sheet1!$E26</f>
        <v>0</v>
      </c>
      <c r="AX27" s="53">
        <f>Sheet1!BB26/Sheet1!$H26*Sheet1!$E26</f>
        <v>0</v>
      </c>
      <c r="AY27" s="53">
        <f>Sheet1!BC26/Sheet1!$H26*Sheet1!$E26</f>
        <v>0</v>
      </c>
      <c r="AZ27" s="53">
        <f>Sheet1!BD26/Sheet1!$H26*Sheet1!$E26</f>
        <v>0</v>
      </c>
      <c r="BA27" s="53">
        <f>Sheet1!BE26/Sheet1!$H26*Sheet1!$E26</f>
        <v>0</v>
      </c>
      <c r="BB27" s="53">
        <f>Sheet1!BF26/Sheet1!$H26*Sheet1!$E26</f>
        <v>3.9148823703703702E-9</v>
      </c>
      <c r="BC27" s="53">
        <f>Sheet1!BG26/Sheet1!$H26*Sheet1!$E26</f>
        <v>0</v>
      </c>
      <c r="BD27" s="53">
        <f>Sheet1!BH26/Sheet1!$H26*Sheet1!$E26</f>
        <v>0</v>
      </c>
      <c r="BE27" s="53">
        <f>Sheet1!BI26/Sheet1!$H26*Sheet1!$E26</f>
        <v>3.5478621481481482E-2</v>
      </c>
      <c r="BF27" s="53">
        <f>Sheet1!BJ26/Sheet1!$H26*Sheet1!$E26</f>
        <v>0</v>
      </c>
      <c r="BG27" s="53">
        <f>Sheet1!BK26/Sheet1!$H26*Sheet1!$E26</f>
        <v>4.5265827407407401E-5</v>
      </c>
      <c r="BH27" s="53">
        <f>Sheet1!BL26/Sheet1!$H26*Sheet1!$E26</f>
        <v>0</v>
      </c>
      <c r="BI27" s="53">
        <f>Sheet1!BM26/Sheet1!$H26*Sheet1!$E26</f>
        <v>1.2234007407407408</v>
      </c>
      <c r="BJ27" s="53">
        <f>Sheet1!BN26/Sheet1!$H26*Sheet1!$E26</f>
        <v>0</v>
      </c>
      <c r="BK27" s="53">
        <f>Sheet1!BO26/Sheet1!$H26*Sheet1!$E26</f>
        <v>0</v>
      </c>
      <c r="BL27" s="53">
        <f>Sheet1!BP26/Sheet1!$H26*Sheet1!$E26</f>
        <v>0</v>
      </c>
      <c r="BM27" s="53">
        <f>Sheet1!BQ26/Sheet1!$H26*Sheet1!$E26</f>
        <v>0</v>
      </c>
      <c r="BN27" s="53">
        <f>Sheet1!BR26/Sheet1!$H26*Sheet1!$E26</f>
        <v>0</v>
      </c>
      <c r="BO27" s="53">
        <f>Sheet1!BS26/Sheet1!$H26*Sheet1!$E26</f>
        <v>0</v>
      </c>
      <c r="BP27" s="53">
        <f>Sheet1!BT26/Sheet1!$H26*Sheet1!$E26</f>
        <v>3.9148823703703702E-9</v>
      </c>
      <c r="BQ27" s="53">
        <f>Sheet1!BU26/Sheet1!$H26*Sheet1!$E26</f>
        <v>0</v>
      </c>
      <c r="BR27" s="53">
        <f>Sheet1!BV26/Sheet1!$H26*Sheet1!$E26</f>
        <v>0</v>
      </c>
      <c r="BS27" s="53">
        <f>Sheet1!BW26/Sheet1!$H26*Sheet1!$E26</f>
        <v>0</v>
      </c>
      <c r="BT27" s="53">
        <f>Sheet1!BX26/Sheet1!$H26*Sheet1!$E26</f>
        <v>0</v>
      </c>
      <c r="BU27" s="53">
        <f>Sheet1!BY26/Sheet1!$H26*Sheet1!$E26</f>
        <v>0</v>
      </c>
      <c r="BV27" s="53">
        <f>Sheet1!BZ26/Sheet1!$H26*Sheet1!$E26</f>
        <v>0</v>
      </c>
      <c r="BW27" s="53">
        <f>Sheet1!CA26/Sheet1!$H26*Sheet1!$E26</f>
        <v>0</v>
      </c>
      <c r="BX27" s="53">
        <f>Sheet1!CB26/Sheet1!$H26*Sheet1!$E26</f>
        <v>0</v>
      </c>
      <c r="BY27" s="53">
        <f>Sheet1!CC26/Sheet1!$H26*Sheet1!$E26</f>
        <v>0</v>
      </c>
      <c r="BZ27" s="53">
        <f>Sheet1!CD26/Sheet1!$H26*Sheet1!$E26</f>
        <v>0</v>
      </c>
      <c r="CA27" s="53">
        <f>Sheet1!CE26/Sheet1!$H26*Sheet1!$E26</f>
        <v>0</v>
      </c>
      <c r="CB27" s="53">
        <f>Sheet1!CF26/Sheet1!$H26*Sheet1!$E26</f>
        <v>0</v>
      </c>
      <c r="CC27" s="53">
        <f>Sheet1!CG26/Sheet1!$H26*Sheet1!$E26</f>
        <v>0</v>
      </c>
      <c r="CD27" s="53">
        <f>Sheet1!CH26/Sheet1!$H26*Sheet1!$E26</f>
        <v>0</v>
      </c>
      <c r="CE27" s="53">
        <f>Sheet1!CI26/Sheet1!$H26*Sheet1!$E26</f>
        <v>0</v>
      </c>
      <c r="CF27" s="53">
        <f>Sheet1!CJ26/Sheet1!$H26*Sheet1!$E26</f>
        <v>0</v>
      </c>
      <c r="CG27" s="53">
        <f>Sheet1!CK26/Sheet1!$H26*Sheet1!$E26</f>
        <v>0</v>
      </c>
      <c r="CH27" s="53">
        <f>Sheet1!CL26/Sheet1!$H26*Sheet1!$E26</f>
        <v>2.3244614074074074E-2</v>
      </c>
      <c r="CI27" s="53">
        <f>Sheet1!CM26/Sheet1!$H26*Sheet1!$E26</f>
        <v>0</v>
      </c>
      <c r="CJ27" s="53">
        <f>Sheet1!CN26/Sheet1!$H26*Sheet1!$E26</f>
        <v>0</v>
      </c>
      <c r="CK27" s="53">
        <f>Sheet1!CO26/Sheet1!$H26*Sheet1!$E26</f>
        <v>6.2393437777777783E-2</v>
      </c>
      <c r="CL27" s="53">
        <f>Sheet1!CP26/Sheet1!$H26*Sheet1!$E26</f>
        <v>0</v>
      </c>
      <c r="CM27" s="53">
        <f>Sheet1!CQ26/Sheet1!$H26*Sheet1!$E26</f>
        <v>0</v>
      </c>
      <c r="CN27" s="53">
        <f>Sheet1!CR26/Sheet1!$H26*Sheet1!$E26</f>
        <v>0</v>
      </c>
      <c r="CO27" s="53">
        <f>Sheet1!CS26/Sheet1!$H26*Sheet1!$E26</f>
        <v>8.4414651111111103E-3</v>
      </c>
      <c r="CP27" s="53">
        <f>Sheet1!CT26/Sheet1!$H26*Sheet1!$E26</f>
        <v>0</v>
      </c>
      <c r="CQ27" s="53">
        <f>Sheet1!CU26/Sheet1!$H26*Sheet1!$E26</f>
        <v>0</v>
      </c>
      <c r="CR27" s="53">
        <f>Sheet1!CV26/Sheet1!$H26*Sheet1!$E26</f>
        <v>0</v>
      </c>
      <c r="CS27" s="53">
        <f>Sheet1!CW26/Sheet1!$H26*Sheet1!$E26</f>
        <v>0</v>
      </c>
      <c r="CT27" s="53">
        <f>Sheet1!CX26/Sheet1!$H26*Sheet1!$E26</f>
        <v>0</v>
      </c>
      <c r="CU27" s="53">
        <f>Sheet1!CY26/Sheet1!$H26*Sheet1!$E26</f>
        <v>0</v>
      </c>
      <c r="CV27" s="53">
        <f>Sheet1!CZ26/Sheet1!$H26*Sheet1!$E26</f>
        <v>0</v>
      </c>
      <c r="CW27" s="53">
        <f>Sheet1!DA26/Sheet1!$H26*Sheet1!$E26</f>
        <v>0</v>
      </c>
      <c r="CX27" s="53">
        <f>Sheet1!DB26/Sheet1!$H26*Sheet1!$E26</f>
        <v>0</v>
      </c>
      <c r="CY27" s="53">
        <f>Sheet1!DC26/Sheet1!$H26*Sheet1!$E26</f>
        <v>0</v>
      </c>
      <c r="CZ27" s="53">
        <f>Sheet1!DD26/Sheet1!$H26*Sheet1!$E26</f>
        <v>0</v>
      </c>
      <c r="DA27" s="53">
        <f>Sheet1!DE26/Sheet1!$H26*Sheet1!$E26</f>
        <v>0</v>
      </c>
      <c r="DB27" s="53">
        <f>Sheet1!DF26/Sheet1!$H26*Sheet1!$E26</f>
        <v>0</v>
      </c>
      <c r="DC27" s="53">
        <f>Sheet1!DG26/Sheet1!$H26*Sheet1!$E26</f>
        <v>0</v>
      </c>
      <c r="DD27" s="53">
        <f>Sheet1!DH26/Sheet1!$H26*Sheet1!$E26</f>
        <v>0</v>
      </c>
      <c r="DE27" s="53">
        <f>Sheet1!DI26/Sheet1!$H26*Sheet1!$E26</f>
        <v>0</v>
      </c>
      <c r="DF27" s="53">
        <f>Sheet1!DJ26/Sheet1!$H26*Sheet1!$E26</f>
        <v>1.0154226148148148E-4</v>
      </c>
      <c r="DG27" s="53">
        <f>Sheet1!DK26/Sheet1!$H26*Sheet1!$E26</f>
        <v>0</v>
      </c>
      <c r="DH27" s="53">
        <f>Sheet1!DL26/Sheet1!$H26*Sheet1!$E26</f>
        <v>0</v>
      </c>
      <c r="DI27" s="53">
        <f>Sheet1!DM26/Sheet1!$H26*Sheet1!$E26</f>
        <v>0</v>
      </c>
      <c r="DJ27" s="53">
        <f>Sheet1!DN26/Sheet1!$H26*Sheet1!$E26</f>
        <v>0</v>
      </c>
      <c r="DK27" s="53">
        <f>Sheet1!DO26/Sheet1!$H26*Sheet1!$E26</f>
        <v>2.8138217037037033E-2</v>
      </c>
      <c r="DL27" s="53">
        <f>Sheet1!DP26/Sheet1!$H26*Sheet1!$E26</f>
        <v>0.20797812592592596</v>
      </c>
      <c r="DM27" s="53">
        <f>Sheet1!DQ26/Sheet1!$H26*Sheet1!$E26</f>
        <v>0</v>
      </c>
      <c r="DN27" s="53">
        <f>Sheet1!DR26/Sheet1!$H26*Sheet1!$E26</f>
        <v>0</v>
      </c>
      <c r="DO27" s="53">
        <f>Sheet1!DS26/Sheet1!$H26*Sheet1!$E26</f>
        <v>0</v>
      </c>
      <c r="DP27" s="53">
        <f>Sheet1!DT26/Sheet1!$H26*Sheet1!$E26</f>
        <v>0</v>
      </c>
      <c r="DQ27" s="53">
        <f>Sheet1!DU26/Sheet1!$H26*Sheet1!$E26</f>
        <v>0</v>
      </c>
      <c r="DR27" s="53">
        <f>Sheet1!DV26/Sheet1!$H26*Sheet1!$E26</f>
        <v>0</v>
      </c>
      <c r="DS27" s="53">
        <f>Sheet1!DW26/Sheet1!$H26*Sheet1!$E26</f>
        <v>0</v>
      </c>
      <c r="DT27" s="53">
        <f>Sheet1!DX26/Sheet1!$H26*Sheet1!$E26</f>
        <v>0</v>
      </c>
      <c r="DU27" s="53">
        <f>Sheet1!DY26/Sheet1!$H26*Sheet1!$E26</f>
        <v>0</v>
      </c>
      <c r="DV27" s="53">
        <f>Sheet1!DZ26/Sheet1!$H26*Sheet1!$E26</f>
        <v>0</v>
      </c>
      <c r="DW27" s="53">
        <f>Sheet1!EA26/Sheet1!$H26*Sheet1!$E26</f>
        <v>6.8510441481481471E-3</v>
      </c>
      <c r="DZ27" s="23">
        <f>Sheet1!E26/2000*Sheet1!ED26</f>
        <v>5.1199320999999999E-2</v>
      </c>
    </row>
    <row r="28" spans="1:130" s="23" customFormat="1" ht="14.5" x14ac:dyDescent="0.35">
      <c r="A28" s="1" t="s">
        <v>345</v>
      </c>
      <c r="B28" s="1" t="s">
        <v>309</v>
      </c>
      <c r="C28" s="1">
        <v>54.4</v>
      </c>
      <c r="D28" s="23">
        <v>32</v>
      </c>
      <c r="E28" s="53">
        <f>Sheet1!I27/Sheet1!$H27*Sheet1!$E27</f>
        <v>1.4740645161290323E-7</v>
      </c>
      <c r="F28" s="53">
        <f>Sheet1!J27/Sheet1!$H27*Sheet1!$E27</f>
        <v>1.1230967741935483E-6</v>
      </c>
      <c r="G28" s="53">
        <f>Sheet1!K27/Sheet1!$H27*Sheet1!$E27</f>
        <v>7.3703225806451603E-5</v>
      </c>
      <c r="H28" s="53">
        <f>Sheet1!L27/Sheet1!$H27*Sheet1!$E27</f>
        <v>5.6154838709677419E-6</v>
      </c>
      <c r="I28" s="53">
        <f>Sheet1!M27/Sheet1!$H27*Sheet1!$E27</f>
        <v>8.7741935483870963E-5</v>
      </c>
      <c r="J28" s="53">
        <f>Sheet1!N27/Sheet1!$H27*Sheet1!$E27</f>
        <v>2.9130322580645163E-5</v>
      </c>
      <c r="K28" s="53">
        <f>Sheet1!O27/Sheet1!$H27*Sheet1!$E27</f>
        <v>0</v>
      </c>
      <c r="L28" s="53">
        <f>Sheet1!P27/Sheet1!$H27*Sheet1!$E27</f>
        <v>0</v>
      </c>
      <c r="M28" s="53">
        <f>Sheet1!Q27/Sheet1!$H27*Sheet1!$E27</f>
        <v>0</v>
      </c>
      <c r="N28" s="53">
        <f>Sheet1!R27/Sheet1!$H27*Sheet1!$E27</f>
        <v>8.4232258064516123E-8</v>
      </c>
      <c r="O28" s="53">
        <f>Sheet1!S27/Sheet1!$H27*Sheet1!$E27</f>
        <v>0</v>
      </c>
      <c r="P28" s="53">
        <f>Sheet1!T27/Sheet1!$H27*Sheet1!$E27</f>
        <v>0</v>
      </c>
      <c r="Q28" s="53">
        <f>Sheet1!U27/Sheet1!$H27*Sheet1!$E27</f>
        <v>7.019354838709677E-5</v>
      </c>
      <c r="R28" s="53">
        <f>Sheet1!V27/Sheet1!$H27*Sheet1!$E27</f>
        <v>8.4232258064516123E-8</v>
      </c>
      <c r="S28" s="53">
        <f>Sheet1!W27/Sheet1!$H27*Sheet1!$E27</f>
        <v>2.1760000000000002E-7</v>
      </c>
      <c r="T28" s="53">
        <f>Sheet1!X27/Sheet1!$H27*Sheet1!$E27</f>
        <v>1.3687741935483872E-7</v>
      </c>
      <c r="U28" s="53">
        <f>Sheet1!Y27/Sheet1!$H27*Sheet1!$E27</f>
        <v>1.2634838709677419E-7</v>
      </c>
      <c r="V28" s="53">
        <f>Sheet1!Z27/Sheet1!$H27*Sheet1!$E27</f>
        <v>9.4761290322580656E-8</v>
      </c>
      <c r="W28" s="53">
        <f>Sheet1!AA27/Sheet1!$H27*Sheet1!$E27</f>
        <v>0</v>
      </c>
      <c r="X28" s="53">
        <f>Sheet1!AB27/Sheet1!$H27*Sheet1!$E27</f>
        <v>0</v>
      </c>
      <c r="Y28" s="53">
        <f>Sheet1!AC27/Sheet1!$H27*Sheet1!$E27</f>
        <v>0</v>
      </c>
      <c r="Z28" s="53">
        <f>Sheet1!AD27/Sheet1!$H27*Sheet1!$E27</f>
        <v>0</v>
      </c>
      <c r="AA28" s="53">
        <f>Sheet1!AE27/Sheet1!$H27*Sheet1!$E27</f>
        <v>0</v>
      </c>
      <c r="AB28" s="53">
        <f>Sheet1!AF27/Sheet1!$H27*Sheet1!$E27</f>
        <v>0</v>
      </c>
      <c r="AC28" s="53">
        <f>Sheet1!AG27/Sheet1!$H27*Sheet1!$E27</f>
        <v>0</v>
      </c>
      <c r="AD28" s="53">
        <f>Sheet1!AH27/Sheet1!$H27*Sheet1!$E27</f>
        <v>5.6154838709677419E-6</v>
      </c>
      <c r="AE28" s="53">
        <f>Sheet1!AI27/Sheet1!$H27*Sheet1!$E27</f>
        <v>0</v>
      </c>
      <c r="AF28" s="53">
        <f>Sheet1!AJ27/Sheet1!$H27*Sheet1!$E27</f>
        <v>0</v>
      </c>
      <c r="AG28" s="53">
        <f>Sheet1!AK27/Sheet1!$H27*Sheet1!$E27</f>
        <v>0</v>
      </c>
      <c r="AH28" s="53">
        <f>Sheet1!AL27/Sheet1!$H27*Sheet1!$E27</f>
        <v>0</v>
      </c>
      <c r="AI28" s="53">
        <f>Sheet1!AM27/Sheet1!$H27*Sheet1!$E27</f>
        <v>9.1251612903225792E-6</v>
      </c>
      <c r="AJ28" s="53">
        <f>Sheet1!AN27/Sheet1!$H27*Sheet1!$E27</f>
        <v>0</v>
      </c>
      <c r="AK28" s="53">
        <f>Sheet1!AO27/Sheet1!$H27*Sheet1!$E27</f>
        <v>2.6322580645161286E-6</v>
      </c>
      <c r="AL28" s="53">
        <f>Sheet1!AP27/Sheet1!$H27*Sheet1!$E27</f>
        <v>1.8952258064516128E-4</v>
      </c>
      <c r="AM28" s="53">
        <f>Sheet1!AQ27/Sheet1!$H27*Sheet1!$E27</f>
        <v>0</v>
      </c>
      <c r="AN28" s="53">
        <f>Sheet1!AR27/Sheet1!$H27*Sheet1!$E27</f>
        <v>1.6144516129032256E-7</v>
      </c>
      <c r="AO28" s="53">
        <f>Sheet1!AS27/Sheet1!$H27*Sheet1!$E27</f>
        <v>0</v>
      </c>
      <c r="AP28" s="53">
        <f>Sheet1!AT27/Sheet1!$H27*Sheet1!$E27</f>
        <v>0</v>
      </c>
      <c r="AQ28" s="53">
        <f>Sheet1!AU27/Sheet1!$H27*Sheet1!$E27</f>
        <v>0</v>
      </c>
      <c r="AR28" s="53">
        <f>Sheet1!AV27/Sheet1!$H27*Sheet1!$E27</f>
        <v>0</v>
      </c>
      <c r="AS28" s="53">
        <f>Sheet1!AW27/Sheet1!$H27*Sheet1!$E27</f>
        <v>0</v>
      </c>
      <c r="AT28" s="53">
        <f>Sheet1!AX27/Sheet1!$H27*Sheet1!$E27</f>
        <v>0</v>
      </c>
      <c r="AU28" s="53">
        <f>Sheet1!AY27/Sheet1!$H27*Sheet1!$E27</f>
        <v>0</v>
      </c>
      <c r="AV28" s="53">
        <f>Sheet1!AZ27/Sheet1!$H27*Sheet1!$E27</f>
        <v>0</v>
      </c>
      <c r="AW28" s="53">
        <f>Sheet1!BA27/Sheet1!$H27*Sheet1!$E27</f>
        <v>0</v>
      </c>
      <c r="AX28" s="53">
        <f>Sheet1!BB27/Sheet1!$H27*Sheet1!$E27</f>
        <v>0</v>
      </c>
      <c r="AY28" s="53">
        <f>Sheet1!BC27/Sheet1!$H27*Sheet1!$E27</f>
        <v>0</v>
      </c>
      <c r="AZ28" s="53">
        <f>Sheet1!BD27/Sheet1!$H27*Sheet1!$E27</f>
        <v>0</v>
      </c>
      <c r="BA28" s="53">
        <f>Sheet1!BE27/Sheet1!$H27*Sheet1!$E27</f>
        <v>0</v>
      </c>
      <c r="BB28" s="53">
        <f>Sheet1!BF27/Sheet1!$H27*Sheet1!$E27</f>
        <v>0</v>
      </c>
      <c r="BC28" s="53">
        <f>Sheet1!BG27/Sheet1!$H27*Sheet1!$E27</f>
        <v>0</v>
      </c>
      <c r="BD28" s="53">
        <f>Sheet1!BH27/Sheet1!$H27*Sheet1!$E27</f>
        <v>0</v>
      </c>
      <c r="BE28" s="53">
        <f>Sheet1!BI27/Sheet1!$H27*Sheet1!$E27</f>
        <v>0</v>
      </c>
      <c r="BF28" s="53">
        <f>Sheet1!BJ27/Sheet1!$H27*Sheet1!$E27</f>
        <v>1.2634838709677419E-3</v>
      </c>
      <c r="BG28" s="53">
        <f>Sheet1!BK27/Sheet1!$H27*Sheet1!$E27</f>
        <v>2.7375483870967745E-7</v>
      </c>
      <c r="BH28" s="53">
        <f>Sheet1!BL27/Sheet1!$H27*Sheet1!$E27</f>
        <v>3.5096774193548387E-7</v>
      </c>
      <c r="BI28" s="53">
        <f>Sheet1!BM27/Sheet1!$H27*Sheet1!$E27</f>
        <v>0</v>
      </c>
      <c r="BJ28" s="53">
        <f>Sheet1!BN27/Sheet1!$H27*Sheet1!$E27</f>
        <v>0</v>
      </c>
      <c r="BK28" s="53">
        <f>Sheet1!BO27/Sheet1!$H27*Sheet1!$E27</f>
        <v>0</v>
      </c>
      <c r="BL28" s="53">
        <f>Sheet1!BP27/Sheet1!$H27*Sheet1!$E27</f>
        <v>0</v>
      </c>
      <c r="BM28" s="53">
        <f>Sheet1!BQ27/Sheet1!$H27*Sheet1!$E27</f>
        <v>0</v>
      </c>
      <c r="BN28" s="53">
        <f>Sheet1!BR27/Sheet1!$H27*Sheet1!$E27</f>
        <v>0</v>
      </c>
      <c r="BO28" s="53">
        <f>Sheet1!BS27/Sheet1!$H27*Sheet1!$E27</f>
        <v>0</v>
      </c>
      <c r="BP28" s="53">
        <f>Sheet1!BT27/Sheet1!$H27*Sheet1!$E27</f>
        <v>0</v>
      </c>
      <c r="BQ28" s="53">
        <f>Sheet1!BU27/Sheet1!$H27*Sheet1!$E27</f>
        <v>0</v>
      </c>
      <c r="BR28" s="53">
        <f>Sheet1!BV27/Sheet1!$H27*Sheet1!$E27</f>
        <v>0</v>
      </c>
      <c r="BS28" s="53">
        <f>Sheet1!BW27/Sheet1!$H27*Sheet1!$E27</f>
        <v>0</v>
      </c>
      <c r="BT28" s="53">
        <f>Sheet1!BX27/Sheet1!$H27*Sheet1!$E27</f>
        <v>0</v>
      </c>
      <c r="BU28" s="53">
        <f>Sheet1!BY27/Sheet1!$H27*Sheet1!$E27</f>
        <v>0</v>
      </c>
      <c r="BV28" s="53">
        <f>Sheet1!BZ27/Sheet1!$H27*Sheet1!$E27</f>
        <v>0</v>
      </c>
      <c r="BW28" s="53">
        <f>Sheet1!CA27/Sheet1!$H27*Sheet1!$E27</f>
        <v>0</v>
      </c>
      <c r="BX28" s="53">
        <f>Sheet1!CB27/Sheet1!$H27*Sheet1!$E27</f>
        <v>0</v>
      </c>
      <c r="BY28" s="53">
        <f>Sheet1!CC27/Sheet1!$H27*Sheet1!$E27</f>
        <v>0</v>
      </c>
      <c r="BZ28" s="53">
        <f>Sheet1!CD27/Sheet1!$H27*Sheet1!$E27</f>
        <v>1.7197419354838707E-4</v>
      </c>
      <c r="CA28" s="53">
        <f>Sheet1!CE27/Sheet1!$H27*Sheet1!$E27</f>
        <v>0</v>
      </c>
      <c r="CB28" s="53">
        <f>Sheet1!CF27/Sheet1!$H27*Sheet1!$E27</f>
        <v>1.3687741935483872E-7</v>
      </c>
      <c r="CC28" s="53">
        <f>Sheet1!CG27/Sheet1!$H27*Sheet1!$E27</f>
        <v>0</v>
      </c>
      <c r="CD28" s="53">
        <f>Sheet1!CH27/Sheet1!$H27*Sheet1!$E27</f>
        <v>0.3860645161290322</v>
      </c>
      <c r="CE28" s="53">
        <f>Sheet1!CI27/Sheet1!$H27*Sheet1!$E27</f>
        <v>4.2116129032258066E-3</v>
      </c>
      <c r="CF28" s="53">
        <f>Sheet1!CJ27/Sheet1!$H27*Sheet1!$E27</f>
        <v>0</v>
      </c>
      <c r="CG28" s="53">
        <f>Sheet1!CK27/Sheet1!$H27*Sheet1!$E27</f>
        <v>0</v>
      </c>
      <c r="CH28" s="53">
        <f>Sheet1!CL27/Sheet1!$H27*Sheet1!$E27</f>
        <v>0</v>
      </c>
      <c r="CI28" s="53">
        <f>Sheet1!CM27/Sheet1!$H27*Sheet1!$E27</f>
        <v>0</v>
      </c>
      <c r="CJ28" s="53">
        <f>Sheet1!CN27/Sheet1!$H27*Sheet1!$E27</f>
        <v>0</v>
      </c>
      <c r="CK28" s="53">
        <f>Sheet1!CO27/Sheet1!$H27*Sheet1!$E27</f>
        <v>1.0879999999999999E-5</v>
      </c>
      <c r="CL28" s="53">
        <f>Sheet1!CP27/Sheet1!$H27*Sheet1!$E27</f>
        <v>0</v>
      </c>
      <c r="CM28" s="53">
        <f>Sheet1!CQ27/Sheet1!$H27*Sheet1!$E27</f>
        <v>0</v>
      </c>
      <c r="CN28" s="53">
        <f>Sheet1!CR27/Sheet1!$H27*Sheet1!$E27</f>
        <v>0</v>
      </c>
      <c r="CO28" s="53">
        <f>Sheet1!CS27/Sheet1!$H27*Sheet1!$E27</f>
        <v>1.368774193548387E-5</v>
      </c>
      <c r="CP28" s="53">
        <f>Sheet1!CT27/Sheet1!$H27*Sheet1!$E27</f>
        <v>0</v>
      </c>
      <c r="CQ28" s="53">
        <f>Sheet1!CU27/Sheet1!$H27*Sheet1!$E27</f>
        <v>0</v>
      </c>
      <c r="CR28" s="53">
        <f>Sheet1!CV27/Sheet1!$H27*Sheet1!$E27</f>
        <v>0</v>
      </c>
      <c r="CS28" s="53">
        <f>Sheet1!CW27/Sheet1!$H27*Sheet1!$E27</f>
        <v>0</v>
      </c>
      <c r="CT28" s="53">
        <f>Sheet1!CX27/Sheet1!$H27*Sheet1!$E27</f>
        <v>0</v>
      </c>
      <c r="CU28" s="53">
        <f>Sheet1!CY27/Sheet1!$H27*Sheet1!$E27</f>
        <v>0</v>
      </c>
      <c r="CV28" s="53">
        <f>Sheet1!CZ27/Sheet1!$H27*Sheet1!$E27</f>
        <v>0</v>
      </c>
      <c r="CW28" s="53">
        <f>Sheet1!DA27/Sheet1!$H27*Sheet1!$E27</f>
        <v>0</v>
      </c>
      <c r="CX28" s="53">
        <f>Sheet1!DB27/Sheet1!$H27*Sheet1!$E27</f>
        <v>0</v>
      </c>
      <c r="CY28" s="53">
        <f>Sheet1!DC27/Sheet1!$H27*Sheet1!$E27</f>
        <v>0</v>
      </c>
      <c r="CZ28" s="53">
        <f>Sheet1!DD27/Sheet1!$H27*Sheet1!$E27</f>
        <v>0</v>
      </c>
      <c r="DA28" s="53">
        <f>Sheet1!DE27/Sheet1!$H27*Sheet1!$E27</f>
        <v>0</v>
      </c>
      <c r="DB28" s="53">
        <f>Sheet1!DF27/Sheet1!$H27*Sheet1!$E27</f>
        <v>5.2645161290322573E-7</v>
      </c>
      <c r="DC28" s="53">
        <f>Sheet1!DG27/Sheet1!$H27*Sheet1!$E27</f>
        <v>8.7741935483870963E-5</v>
      </c>
      <c r="DD28" s="53">
        <f>Sheet1!DH27/Sheet1!$H27*Sheet1!$E27</f>
        <v>0</v>
      </c>
      <c r="DE28" s="53">
        <f>Sheet1!DI27/Sheet1!$H27*Sheet1!$E27</f>
        <v>3.8606451612903225E-5</v>
      </c>
      <c r="DF28" s="53">
        <f>Sheet1!DJ27/Sheet1!$H27*Sheet1!$E27</f>
        <v>2.4567741935483869E-7</v>
      </c>
      <c r="DG28" s="53">
        <f>Sheet1!DK27/Sheet1!$H27*Sheet1!$E27</f>
        <v>0</v>
      </c>
      <c r="DH28" s="53">
        <f>Sheet1!DL27/Sheet1!$H27*Sheet1!$E27</f>
        <v>6.6683870967741942E-6</v>
      </c>
      <c r="DI28" s="53">
        <f>Sheet1!DM27/Sheet1!$H27*Sheet1!$E27</f>
        <v>0</v>
      </c>
      <c r="DJ28" s="53">
        <f>Sheet1!DN27/Sheet1!$H27*Sheet1!$E27</f>
        <v>0</v>
      </c>
      <c r="DK28" s="53">
        <f>Sheet1!DO27/Sheet1!$H27*Sheet1!$E27</f>
        <v>0</v>
      </c>
      <c r="DL28" s="53">
        <f>Sheet1!DP27/Sheet1!$H27*Sheet1!$E27</f>
        <v>7.3703225806451602E-6</v>
      </c>
      <c r="DM28" s="53">
        <f>Sheet1!DQ27/Sheet1!$H27*Sheet1!$E27</f>
        <v>0</v>
      </c>
      <c r="DN28" s="53">
        <f>Sheet1!DR27/Sheet1!$H27*Sheet1!$E27</f>
        <v>0</v>
      </c>
      <c r="DO28" s="53">
        <f>Sheet1!DS27/Sheet1!$H27*Sheet1!$E27</f>
        <v>0</v>
      </c>
      <c r="DP28" s="53">
        <f>Sheet1!DT27/Sheet1!$H27*Sheet1!$E27</f>
        <v>0</v>
      </c>
      <c r="DQ28" s="53">
        <f>Sheet1!DU27/Sheet1!$H27*Sheet1!$E27</f>
        <v>0</v>
      </c>
      <c r="DR28" s="53">
        <f>Sheet1!DV27/Sheet1!$H27*Sheet1!$E27</f>
        <v>0</v>
      </c>
      <c r="DS28" s="53">
        <f>Sheet1!DW27/Sheet1!$H27*Sheet1!$E27</f>
        <v>0</v>
      </c>
      <c r="DT28" s="53">
        <f>Sheet1!DX27/Sheet1!$H27*Sheet1!$E27</f>
        <v>0</v>
      </c>
      <c r="DU28" s="53">
        <f>Sheet1!DY27/Sheet1!$H27*Sheet1!$E27</f>
        <v>0</v>
      </c>
      <c r="DV28" s="53">
        <f>Sheet1!DZ27/Sheet1!$H27*Sheet1!$E27</f>
        <v>0</v>
      </c>
      <c r="DW28" s="53">
        <f>Sheet1!EA27/Sheet1!$H27*Sheet1!$E27</f>
        <v>0</v>
      </c>
      <c r="DZ28" s="23">
        <f>Sheet1!E27/2000*Sheet1!ED27</f>
        <v>0.84319999999999995</v>
      </c>
    </row>
    <row r="29" spans="1:130" s="23" customFormat="1" ht="14.5" x14ac:dyDescent="0.35">
      <c r="A29" s="1" t="s">
        <v>345</v>
      </c>
      <c r="B29" s="1" t="s">
        <v>311</v>
      </c>
      <c r="C29" s="1">
        <v>24.48</v>
      </c>
      <c r="D29" s="23">
        <v>32</v>
      </c>
      <c r="E29" s="53">
        <f>Sheet1!I28/Sheet1!$H28*Sheet1!$E28</f>
        <v>0</v>
      </c>
      <c r="F29" s="53">
        <f>Sheet1!J28/Sheet1!$H28*Sheet1!$E28</f>
        <v>0</v>
      </c>
      <c r="G29" s="53">
        <f>Sheet1!K28/Sheet1!$H28*Sheet1!$E28</f>
        <v>1.5640000000000003E-3</v>
      </c>
      <c r="H29" s="53">
        <f>Sheet1!L28/Sheet1!$H28*Sheet1!$E28</f>
        <v>9.8599999999999998E-5</v>
      </c>
      <c r="I29" s="53">
        <f>Sheet1!M28/Sheet1!$H28*Sheet1!$E28</f>
        <v>0</v>
      </c>
      <c r="J29" s="53">
        <f>Sheet1!N28/Sheet1!$H28*Sheet1!$E28</f>
        <v>8.8400000000000002E-4</v>
      </c>
      <c r="K29" s="53">
        <f>Sheet1!O28/Sheet1!$H28*Sheet1!$E28</f>
        <v>3.2980000000000006E-5</v>
      </c>
      <c r="L29" s="53">
        <f>Sheet1!P28/Sheet1!$H28*Sheet1!$E28</f>
        <v>0</v>
      </c>
      <c r="M29" s="53">
        <f>Sheet1!Q28/Sheet1!$H28*Sheet1!$E28</f>
        <v>0</v>
      </c>
      <c r="N29" s="53">
        <f>Sheet1!R28/Sheet1!$H28*Sheet1!$E28</f>
        <v>0</v>
      </c>
      <c r="O29" s="53">
        <f>Sheet1!S28/Sheet1!$H28*Sheet1!$E28</f>
        <v>0</v>
      </c>
      <c r="P29" s="53">
        <f>Sheet1!T28/Sheet1!$H28*Sheet1!$E28</f>
        <v>0</v>
      </c>
      <c r="Q29" s="53">
        <f>Sheet1!U28/Sheet1!$H28*Sheet1!$E28</f>
        <v>5.7799999999999995E-4</v>
      </c>
      <c r="R29" s="53">
        <f>Sheet1!V28/Sheet1!$H28*Sheet1!$E28</f>
        <v>0</v>
      </c>
      <c r="S29" s="53">
        <f>Sheet1!W28/Sheet1!$H28*Sheet1!$E28</f>
        <v>0</v>
      </c>
      <c r="T29" s="53">
        <f>Sheet1!X28/Sheet1!$H28*Sheet1!$E28</f>
        <v>0</v>
      </c>
      <c r="U29" s="53">
        <f>Sheet1!Y28/Sheet1!$H28*Sheet1!$E28</f>
        <v>0</v>
      </c>
      <c r="V29" s="53">
        <f>Sheet1!Z28/Sheet1!$H28*Sheet1!$E28</f>
        <v>0</v>
      </c>
      <c r="W29" s="53">
        <f>Sheet1!AA28/Sheet1!$H28*Sheet1!$E28</f>
        <v>0</v>
      </c>
      <c r="X29" s="53">
        <f>Sheet1!AB28/Sheet1!$H28*Sheet1!$E28</f>
        <v>0</v>
      </c>
      <c r="Y29" s="53">
        <f>Sheet1!AC28/Sheet1!$H28*Sheet1!$E28</f>
        <v>1.3940000000000003E-6</v>
      </c>
      <c r="Z29" s="53">
        <f>Sheet1!AD28/Sheet1!$H28*Sheet1!$E28</f>
        <v>0</v>
      </c>
      <c r="AA29" s="53">
        <f>Sheet1!AE28/Sheet1!$H28*Sheet1!$E28</f>
        <v>0</v>
      </c>
      <c r="AB29" s="53">
        <f>Sheet1!AF28/Sheet1!$H28*Sheet1!$E28</f>
        <v>2.6520000000000002E-6</v>
      </c>
      <c r="AC29" s="53">
        <f>Sheet1!AG28/Sheet1!$H28*Sheet1!$E28</f>
        <v>0</v>
      </c>
      <c r="AD29" s="53">
        <f>Sheet1!AH28/Sheet1!$H28*Sheet1!$E28</f>
        <v>1.2240000000000001E-2</v>
      </c>
      <c r="AE29" s="53">
        <f>Sheet1!AI28/Sheet1!$H28*Sheet1!$E28</f>
        <v>1.802E-5</v>
      </c>
      <c r="AF29" s="53">
        <f>Sheet1!AJ28/Sheet1!$H28*Sheet1!$E28</f>
        <v>1.156E-4</v>
      </c>
      <c r="AG29" s="53">
        <f>Sheet1!AK28/Sheet1!$H28*Sheet1!$E28</f>
        <v>8.4999999999999999E-6</v>
      </c>
      <c r="AH29" s="53">
        <f>Sheet1!AL28/Sheet1!$H28*Sheet1!$E28</f>
        <v>4.4200000000000004E-5</v>
      </c>
      <c r="AI29" s="53">
        <f>Sheet1!AM28/Sheet1!$H28*Sheet1!$E28</f>
        <v>5.1000000000000003E-6</v>
      </c>
      <c r="AJ29" s="53">
        <f>Sheet1!AN28/Sheet1!$H28*Sheet1!$E28</f>
        <v>4.4200000000000001E-4</v>
      </c>
      <c r="AK29" s="53">
        <f>Sheet1!AO28/Sheet1!$H28*Sheet1!$E28</f>
        <v>0</v>
      </c>
      <c r="AL29" s="53">
        <f>Sheet1!AP28/Sheet1!$H28*Sheet1!$E28</f>
        <v>1.3260000000000002E-5</v>
      </c>
      <c r="AM29" s="53">
        <f>Sheet1!AQ28/Sheet1!$H28*Sheet1!$E28</f>
        <v>0</v>
      </c>
      <c r="AN29" s="53">
        <f>Sheet1!AR28/Sheet1!$H28*Sheet1!$E28</f>
        <v>0</v>
      </c>
      <c r="AO29" s="53">
        <f>Sheet1!AS28/Sheet1!$H28*Sheet1!$E28</f>
        <v>0</v>
      </c>
      <c r="AP29" s="53">
        <f>Sheet1!AT28/Sheet1!$H28*Sheet1!$E28</f>
        <v>0</v>
      </c>
      <c r="AQ29" s="53">
        <f>Sheet1!AU28/Sheet1!$H28*Sheet1!$E28</f>
        <v>0</v>
      </c>
      <c r="AR29" s="53">
        <f>Sheet1!AV28/Sheet1!$H28*Sheet1!$E28</f>
        <v>0</v>
      </c>
      <c r="AS29" s="53">
        <f>Sheet1!AW28/Sheet1!$H28*Sheet1!$E28</f>
        <v>0</v>
      </c>
      <c r="AT29" s="53">
        <f>Sheet1!AX28/Sheet1!$H28*Sheet1!$E28</f>
        <v>0</v>
      </c>
      <c r="AU29" s="53">
        <f>Sheet1!AY28/Sheet1!$H28*Sheet1!$E28</f>
        <v>0</v>
      </c>
      <c r="AV29" s="53">
        <f>Sheet1!AZ28/Sheet1!$H28*Sheet1!$E28</f>
        <v>2.7539999999999998E-6</v>
      </c>
      <c r="AW29" s="53">
        <f>Sheet1!BA28/Sheet1!$H28*Sheet1!$E28</f>
        <v>0</v>
      </c>
      <c r="AX29" s="53">
        <f>Sheet1!BB28/Sheet1!$H28*Sheet1!$E28</f>
        <v>0</v>
      </c>
      <c r="AY29" s="53">
        <f>Sheet1!BC28/Sheet1!$H28*Sheet1!$E28</f>
        <v>0</v>
      </c>
      <c r="AZ29" s="53">
        <f>Sheet1!BD28/Sheet1!$H28*Sheet1!$E28</f>
        <v>0</v>
      </c>
      <c r="BA29" s="53">
        <f>Sheet1!BE28/Sheet1!$H28*Sheet1!$E28</f>
        <v>0</v>
      </c>
      <c r="BB29" s="53">
        <f>Sheet1!BF28/Sheet1!$H28*Sheet1!$E28</f>
        <v>2.2440000000000001E-8</v>
      </c>
      <c r="BC29" s="53">
        <f>Sheet1!BG28/Sheet1!$H28*Sheet1!$E28</f>
        <v>0</v>
      </c>
      <c r="BD29" s="53">
        <f>Sheet1!BH28/Sheet1!$H28*Sheet1!$E28</f>
        <v>0</v>
      </c>
      <c r="BE29" s="53">
        <f>Sheet1!BI28/Sheet1!$H28*Sheet1!$E28</f>
        <v>3.2639999999999999E-5</v>
      </c>
      <c r="BF29" s="53">
        <f>Sheet1!BJ28/Sheet1!$H28*Sheet1!$E28</f>
        <v>0</v>
      </c>
      <c r="BG29" s="53">
        <f>Sheet1!BK28/Sheet1!$H28*Sheet1!$E28</f>
        <v>0</v>
      </c>
      <c r="BH29" s="53">
        <f>Sheet1!BL28/Sheet1!$H28*Sheet1!$E28</f>
        <v>0</v>
      </c>
      <c r="BI29" s="53">
        <f>Sheet1!BM28/Sheet1!$H28*Sheet1!$E28</f>
        <v>0</v>
      </c>
      <c r="BJ29" s="53">
        <f>Sheet1!BN28/Sheet1!$H28*Sheet1!$E28</f>
        <v>1.1559999999999999E-9</v>
      </c>
      <c r="BK29" s="53">
        <f>Sheet1!BO28/Sheet1!$H28*Sheet1!$E28</f>
        <v>2.1420000000000003E-9</v>
      </c>
      <c r="BL29" s="53">
        <f>Sheet1!BP28/Sheet1!$H28*Sheet1!$E28</f>
        <v>5.4399999999999998E-10</v>
      </c>
      <c r="BM29" s="53">
        <f>Sheet1!BQ28/Sheet1!$H28*Sheet1!$E28</f>
        <v>0</v>
      </c>
      <c r="BN29" s="53">
        <f>Sheet1!BR28/Sheet1!$H28*Sheet1!$E28</f>
        <v>4.4200000000000004E-5</v>
      </c>
      <c r="BO29" s="53">
        <f>Sheet1!BS28/Sheet1!$H28*Sheet1!$E28</f>
        <v>0</v>
      </c>
      <c r="BP29" s="53">
        <f>Sheet1!BT28/Sheet1!$H28*Sheet1!$E28</f>
        <v>4.0799999999999997E-11</v>
      </c>
      <c r="BQ29" s="53">
        <f>Sheet1!BU28/Sheet1!$H28*Sheet1!$E28</f>
        <v>6.4600000000000002E-11</v>
      </c>
      <c r="BR29" s="53">
        <f>Sheet1!BV28/Sheet1!$H28*Sheet1!$E28</f>
        <v>7.1400000000000007E-11</v>
      </c>
      <c r="BS29" s="53">
        <f>Sheet1!BW28/Sheet1!$H28*Sheet1!$E28</f>
        <v>1.2919999999999999E-9</v>
      </c>
      <c r="BT29" s="53">
        <f>Sheet1!BX28/Sheet1!$H28*Sheet1!$E28</f>
        <v>6.4599999999999994E-10</v>
      </c>
      <c r="BU29" s="53">
        <f>Sheet1!BY28/Sheet1!$H28*Sheet1!$E28</f>
        <v>1.8359999999999999E-10</v>
      </c>
      <c r="BV29" s="53">
        <f>Sheet1!BZ28/Sheet1!$H28*Sheet1!$E28</f>
        <v>8.5000000000000017E-10</v>
      </c>
      <c r="BW29" s="53">
        <f>Sheet1!CA28/Sheet1!$H28*Sheet1!$E28</f>
        <v>0</v>
      </c>
      <c r="BX29" s="53">
        <f>Sheet1!CB28/Sheet1!$H28*Sheet1!$E28</f>
        <v>0</v>
      </c>
      <c r="BY29" s="53">
        <f>Sheet1!CC28/Sheet1!$H28*Sheet1!$E28</f>
        <v>2.3119999999999998E-3</v>
      </c>
      <c r="BZ29" s="53">
        <f>Sheet1!CD28/Sheet1!$H28*Sheet1!$E28</f>
        <v>0</v>
      </c>
      <c r="CA29" s="53">
        <f>Sheet1!CE28/Sheet1!$H28*Sheet1!$E28</f>
        <v>0</v>
      </c>
      <c r="CB29" s="53">
        <f>Sheet1!CF28/Sheet1!$H28*Sheet1!$E28</f>
        <v>0</v>
      </c>
      <c r="CC29" s="53">
        <f>Sheet1!CG28/Sheet1!$H28*Sheet1!$E28</f>
        <v>0</v>
      </c>
      <c r="CD29" s="53">
        <f>Sheet1!CH28/Sheet1!$H28*Sheet1!$E28</f>
        <v>6.4600000000000009E-4</v>
      </c>
      <c r="CE29" s="53">
        <f>Sheet1!CI28/Sheet1!$H28*Sheet1!$E28</f>
        <v>1.3599999999999999E-5</v>
      </c>
      <c r="CF29" s="53">
        <f>Sheet1!CJ28/Sheet1!$H28*Sheet1!$E28</f>
        <v>6.4600000000000008E-6</v>
      </c>
      <c r="CG29" s="53">
        <f>Sheet1!CK28/Sheet1!$H28*Sheet1!$E28</f>
        <v>0</v>
      </c>
      <c r="CH29" s="53">
        <f>Sheet1!CL28/Sheet1!$H28*Sheet1!$E28</f>
        <v>3.3319999999999999E-5</v>
      </c>
      <c r="CI29" s="53">
        <f>Sheet1!CM28/Sheet1!$H28*Sheet1!$E28</f>
        <v>0</v>
      </c>
      <c r="CJ29" s="53">
        <f>Sheet1!CN28/Sheet1!$H28*Sheet1!$E28</f>
        <v>0</v>
      </c>
      <c r="CK29" s="53">
        <f>Sheet1!CO28/Sheet1!$H28*Sheet1!$E28</f>
        <v>8.1600000000000005E-5</v>
      </c>
      <c r="CL29" s="53">
        <f>Sheet1!CP28/Sheet1!$H28*Sheet1!$E28</f>
        <v>0</v>
      </c>
      <c r="CM29" s="53">
        <f>Sheet1!CQ28/Sheet1!$H28*Sheet1!$E28</f>
        <v>0</v>
      </c>
      <c r="CN29" s="53">
        <f>Sheet1!CR28/Sheet1!$H28*Sheet1!$E28</f>
        <v>0</v>
      </c>
      <c r="CO29" s="53">
        <f>Sheet1!CS28/Sheet1!$H28*Sheet1!$E28</f>
        <v>0</v>
      </c>
      <c r="CP29" s="53">
        <f>Sheet1!CT28/Sheet1!$H28*Sheet1!$E28</f>
        <v>0</v>
      </c>
      <c r="CQ29" s="53">
        <f>Sheet1!CU28/Sheet1!$H28*Sheet1!$E28</f>
        <v>0</v>
      </c>
      <c r="CR29" s="53">
        <f>Sheet1!CV28/Sheet1!$H28*Sheet1!$E28</f>
        <v>0</v>
      </c>
      <c r="CS29" s="53">
        <f>Sheet1!CW28/Sheet1!$H28*Sheet1!$E28</f>
        <v>0</v>
      </c>
      <c r="CT29" s="53">
        <f>Sheet1!CX28/Sheet1!$H28*Sheet1!$E28</f>
        <v>0</v>
      </c>
      <c r="CU29" s="53">
        <f>Sheet1!CY28/Sheet1!$H28*Sheet1!$E28</f>
        <v>5.4400000000000002E-9</v>
      </c>
      <c r="CV29" s="53">
        <f>Sheet1!CZ28/Sheet1!$H28*Sheet1!$E28</f>
        <v>6.8000000000000013E-9</v>
      </c>
      <c r="CW29" s="53">
        <f>Sheet1!DA28/Sheet1!$H28*Sheet1!$E28</f>
        <v>0</v>
      </c>
      <c r="CX29" s="53">
        <f>Sheet1!DB28/Sheet1!$H28*Sheet1!$E28</f>
        <v>1.088E-9</v>
      </c>
      <c r="CY29" s="53">
        <f>Sheet1!DC28/Sheet1!$H28*Sheet1!$E28</f>
        <v>5.7799999999999997E-10</v>
      </c>
      <c r="CZ29" s="53">
        <f>Sheet1!DD28/Sheet1!$H28*Sheet1!$E28</f>
        <v>0</v>
      </c>
      <c r="DA29" s="53">
        <f>Sheet1!DE28/Sheet1!$H28*Sheet1!$E28</f>
        <v>2.1760000000000002E-5</v>
      </c>
      <c r="DB29" s="53">
        <f>Sheet1!DF28/Sheet1!$H28*Sheet1!$E28</f>
        <v>0</v>
      </c>
      <c r="DC29" s="53">
        <f>Sheet1!DG28/Sheet1!$H28*Sheet1!$E28</f>
        <v>0</v>
      </c>
      <c r="DD29" s="53">
        <f>Sheet1!DH28/Sheet1!$H28*Sheet1!$E28</f>
        <v>1.632E-5</v>
      </c>
      <c r="DE29" s="53">
        <f>Sheet1!DI28/Sheet1!$H28*Sheet1!$E28</f>
        <v>0</v>
      </c>
      <c r="DF29" s="53">
        <f>Sheet1!DJ28/Sheet1!$H28*Sheet1!$E28</f>
        <v>0</v>
      </c>
      <c r="DG29" s="53">
        <f>Sheet1!DK28/Sheet1!$H28*Sheet1!$E28</f>
        <v>0</v>
      </c>
      <c r="DH29" s="53">
        <f>Sheet1!DL28/Sheet1!$H28*Sheet1!$E28</f>
        <v>0</v>
      </c>
      <c r="DI29" s="53">
        <f>Sheet1!DM28/Sheet1!$H28*Sheet1!$E28</f>
        <v>0</v>
      </c>
      <c r="DJ29" s="53">
        <f>Sheet1!DN28/Sheet1!$H28*Sheet1!$E28</f>
        <v>1.4279999999999998E-9</v>
      </c>
      <c r="DK29" s="53">
        <f>Sheet1!DO28/Sheet1!$H28*Sheet1!$E28</f>
        <v>0</v>
      </c>
      <c r="DL29" s="53">
        <f>Sheet1!DP28/Sheet1!$H28*Sheet1!$E28</f>
        <v>5.7800000000000002E-5</v>
      </c>
      <c r="DM29" s="53">
        <f>Sheet1!DQ28/Sheet1!$H28*Sheet1!$E28</f>
        <v>1.2240000000000001E-6</v>
      </c>
      <c r="DN29" s="53">
        <f>Sheet1!DR28/Sheet1!$H28*Sheet1!$E28</f>
        <v>0</v>
      </c>
      <c r="DO29" s="53">
        <f>Sheet1!DS28/Sheet1!$H28*Sheet1!$E28</f>
        <v>0</v>
      </c>
      <c r="DP29" s="53">
        <f>Sheet1!DT28/Sheet1!$H28*Sheet1!$E28</f>
        <v>1.4960000000000001E-5</v>
      </c>
      <c r="DQ29" s="53">
        <f>Sheet1!DU28/Sheet1!$H28*Sheet1!$E28</f>
        <v>0</v>
      </c>
      <c r="DR29" s="53">
        <f>Sheet1!DV28/Sheet1!$H28*Sheet1!$E28</f>
        <v>0</v>
      </c>
      <c r="DS29" s="53">
        <f>Sheet1!DW28/Sheet1!$H28*Sheet1!$E28</f>
        <v>0</v>
      </c>
      <c r="DT29" s="53">
        <f>Sheet1!DX28/Sheet1!$H28*Sheet1!$E28</f>
        <v>0</v>
      </c>
      <c r="DU29" s="53">
        <f>Sheet1!DY28/Sheet1!$H28*Sheet1!$E28</f>
        <v>7.1400000000000001E-5</v>
      </c>
      <c r="DV29" s="53">
        <f>Sheet1!DZ28/Sheet1!$H28*Sheet1!$E28</f>
        <v>1.3599999999999999E-5</v>
      </c>
      <c r="DW29" s="53">
        <f>Sheet1!EA28/Sheet1!$H28*Sheet1!$E28</f>
        <v>0</v>
      </c>
      <c r="DZ29" s="23">
        <f>Sheet1!E28/2000*Sheet1!ED28</f>
        <v>0.37944</v>
      </c>
    </row>
    <row r="30" spans="1:130" s="23" customFormat="1" ht="14.5" x14ac:dyDescent="0.35">
      <c r="A30" s="1" t="s">
        <v>345</v>
      </c>
      <c r="B30" s="1" t="s">
        <v>313</v>
      </c>
      <c r="C30" s="1">
        <v>1.32E-2</v>
      </c>
      <c r="D30" s="23">
        <v>32</v>
      </c>
      <c r="E30" s="53">
        <f>Sheet1!I29/Sheet1!$H29*Sheet1!$E29</f>
        <v>0</v>
      </c>
      <c r="F30" s="53">
        <f>Sheet1!J29/Sheet1!$H29*Sheet1!$E29</f>
        <v>0</v>
      </c>
      <c r="G30" s="53">
        <f>Sheet1!K29/Sheet1!$H29*Sheet1!$E29</f>
        <v>1.3870402802101575E-8</v>
      </c>
      <c r="H30" s="53">
        <f>Sheet1!L29/Sheet1!$H29*Sheet1!$E29</f>
        <v>0</v>
      </c>
      <c r="I30" s="53">
        <f>Sheet1!M29/Sheet1!$H29*Sheet1!$E29</f>
        <v>0</v>
      </c>
      <c r="J30" s="53">
        <f>Sheet1!N29/Sheet1!$H29*Sheet1!$E29</f>
        <v>0</v>
      </c>
      <c r="K30" s="53">
        <f>Sheet1!O29/Sheet1!$H29*Sheet1!$E29</f>
        <v>3.0052539404553417E-6</v>
      </c>
      <c r="L30" s="53">
        <f>Sheet1!P29/Sheet1!$H29*Sheet1!$E29</f>
        <v>0</v>
      </c>
      <c r="M30" s="53">
        <f>Sheet1!Q29/Sheet1!$H29*Sheet1!$E29</f>
        <v>0</v>
      </c>
      <c r="N30" s="53">
        <f>Sheet1!R29/Sheet1!$H29*Sheet1!$E29</f>
        <v>0</v>
      </c>
      <c r="O30" s="53">
        <f>Sheet1!S29/Sheet1!$H29*Sheet1!$E29</f>
        <v>1.4101576182136603E-4</v>
      </c>
      <c r="P30" s="53">
        <f>Sheet1!T29/Sheet1!$H29*Sheet1!$E29</f>
        <v>0</v>
      </c>
      <c r="Q30" s="53">
        <f>Sheet1!U29/Sheet1!$H29*Sheet1!$E29</f>
        <v>4.1611208406304721E-6</v>
      </c>
      <c r="R30" s="53">
        <f>Sheet1!V29/Sheet1!$H29*Sheet1!$E29</f>
        <v>0</v>
      </c>
      <c r="S30" s="53">
        <f>Sheet1!W29/Sheet1!$H29*Sheet1!$E29</f>
        <v>0</v>
      </c>
      <c r="T30" s="53">
        <f>Sheet1!X29/Sheet1!$H29*Sheet1!$E29</f>
        <v>0</v>
      </c>
      <c r="U30" s="53">
        <f>Sheet1!Y29/Sheet1!$H29*Sheet1!$E29</f>
        <v>0</v>
      </c>
      <c r="V30" s="53">
        <f>Sheet1!Z29/Sheet1!$H29*Sheet1!$E29</f>
        <v>0</v>
      </c>
      <c r="W30" s="53">
        <f>Sheet1!AA29/Sheet1!$H29*Sheet1!$E29</f>
        <v>0</v>
      </c>
      <c r="X30" s="53">
        <f>Sheet1!AB29/Sheet1!$H29*Sheet1!$E29</f>
        <v>0</v>
      </c>
      <c r="Y30" s="53">
        <f>Sheet1!AC29/Sheet1!$H29*Sheet1!$E29</f>
        <v>0</v>
      </c>
      <c r="Z30" s="53">
        <f>Sheet1!AD29/Sheet1!$H29*Sheet1!$E29</f>
        <v>0</v>
      </c>
      <c r="AA30" s="53">
        <f>Sheet1!AE29/Sheet1!$H29*Sheet1!$E29</f>
        <v>0</v>
      </c>
      <c r="AB30" s="53">
        <f>Sheet1!AF29/Sheet1!$H29*Sheet1!$E29</f>
        <v>0</v>
      </c>
      <c r="AC30" s="53">
        <f>Sheet1!AG29/Sheet1!$H29*Sheet1!$E29</f>
        <v>0</v>
      </c>
      <c r="AD30" s="53">
        <f>Sheet1!AH29/Sheet1!$H29*Sheet1!$E29</f>
        <v>5.7793345008756568E-6</v>
      </c>
      <c r="AE30" s="53">
        <f>Sheet1!AI29/Sheet1!$H29*Sheet1!$E29</f>
        <v>0</v>
      </c>
      <c r="AF30" s="53">
        <f>Sheet1!AJ29/Sheet1!$H29*Sheet1!$E29</f>
        <v>0</v>
      </c>
      <c r="AG30" s="53">
        <f>Sheet1!AK29/Sheet1!$H29*Sheet1!$E29</f>
        <v>0</v>
      </c>
      <c r="AH30" s="53">
        <f>Sheet1!AL29/Sheet1!$H29*Sheet1!$E29</f>
        <v>0</v>
      </c>
      <c r="AI30" s="53">
        <f>Sheet1!AM29/Sheet1!$H29*Sheet1!$E29</f>
        <v>0</v>
      </c>
      <c r="AJ30" s="53">
        <f>Sheet1!AN29/Sheet1!$H29*Sheet1!$E29</f>
        <v>0</v>
      </c>
      <c r="AK30" s="53">
        <f>Sheet1!AO29/Sheet1!$H29*Sheet1!$E29</f>
        <v>1.9649737302977233E-8</v>
      </c>
      <c r="AL30" s="53">
        <f>Sheet1!AP29/Sheet1!$H29*Sheet1!$E29</f>
        <v>0</v>
      </c>
      <c r="AM30" s="53">
        <f>Sheet1!AQ29/Sheet1!$H29*Sheet1!$E29</f>
        <v>0</v>
      </c>
      <c r="AN30" s="53">
        <f>Sheet1!AR29/Sheet1!$H29*Sheet1!$E29</f>
        <v>0</v>
      </c>
      <c r="AO30" s="53">
        <f>Sheet1!AS29/Sheet1!$H29*Sheet1!$E29</f>
        <v>0</v>
      </c>
      <c r="AP30" s="53">
        <f>Sheet1!AT29/Sheet1!$H29*Sheet1!$E29</f>
        <v>0</v>
      </c>
      <c r="AQ30" s="53">
        <f>Sheet1!AU29/Sheet1!$H29*Sheet1!$E29</f>
        <v>0</v>
      </c>
      <c r="AR30" s="53">
        <f>Sheet1!AV29/Sheet1!$H29*Sheet1!$E29</f>
        <v>0</v>
      </c>
      <c r="AS30" s="53">
        <f>Sheet1!AW29/Sheet1!$H29*Sheet1!$E29</f>
        <v>0</v>
      </c>
      <c r="AT30" s="53">
        <f>Sheet1!AX29/Sheet1!$H29*Sheet1!$E29</f>
        <v>0</v>
      </c>
      <c r="AU30" s="53">
        <f>Sheet1!AY29/Sheet1!$H29*Sheet1!$E29</f>
        <v>0</v>
      </c>
      <c r="AV30" s="53">
        <f>Sheet1!AZ29/Sheet1!$H29*Sheet1!$E29</f>
        <v>0</v>
      </c>
      <c r="AW30" s="53">
        <f>Sheet1!BA29/Sheet1!$H29*Sheet1!$E29</f>
        <v>0</v>
      </c>
      <c r="AX30" s="53">
        <f>Sheet1!BB29/Sheet1!$H29*Sheet1!$E29</f>
        <v>0</v>
      </c>
      <c r="AY30" s="53">
        <f>Sheet1!BC29/Sheet1!$H29*Sheet1!$E29</f>
        <v>0</v>
      </c>
      <c r="AZ30" s="53">
        <f>Sheet1!BD29/Sheet1!$H29*Sheet1!$E29</f>
        <v>0</v>
      </c>
      <c r="BA30" s="53">
        <f>Sheet1!BE29/Sheet1!$H29*Sheet1!$E29</f>
        <v>0</v>
      </c>
      <c r="BB30" s="53">
        <f>Sheet1!BF29/Sheet1!$H29*Sheet1!$E29</f>
        <v>2.2886164623467599E-11</v>
      </c>
      <c r="BC30" s="53">
        <f>Sheet1!BG29/Sheet1!$H29*Sheet1!$E29</f>
        <v>0</v>
      </c>
      <c r="BD30" s="53">
        <f>Sheet1!BH29/Sheet1!$H29*Sheet1!$E29</f>
        <v>0</v>
      </c>
      <c r="BE30" s="53">
        <f>Sheet1!BI29/Sheet1!$H29*Sheet1!$E29</f>
        <v>5.7793345008756575E-7</v>
      </c>
      <c r="BF30" s="53">
        <f>Sheet1!BJ29/Sheet1!$H29*Sheet1!$E29</f>
        <v>0</v>
      </c>
      <c r="BG30" s="53">
        <f>Sheet1!BK29/Sheet1!$H29*Sheet1!$E29</f>
        <v>0</v>
      </c>
      <c r="BH30" s="53">
        <f>Sheet1!BL29/Sheet1!$H29*Sheet1!$E29</f>
        <v>0</v>
      </c>
      <c r="BI30" s="53">
        <f>Sheet1!BM29/Sheet1!$H29*Sheet1!$E29</f>
        <v>2.2654991243432575E-6</v>
      </c>
      <c r="BJ30" s="53">
        <f>Sheet1!BN29/Sheet1!$H29*Sheet1!$E29</f>
        <v>0</v>
      </c>
      <c r="BK30" s="53">
        <f>Sheet1!BO29/Sheet1!$H29*Sheet1!$E29</f>
        <v>0</v>
      </c>
      <c r="BL30" s="53">
        <f>Sheet1!BP29/Sheet1!$H29*Sheet1!$E29</f>
        <v>0</v>
      </c>
      <c r="BM30" s="53">
        <f>Sheet1!BQ29/Sheet1!$H29*Sheet1!$E29</f>
        <v>0</v>
      </c>
      <c r="BN30" s="53">
        <f>Sheet1!BR29/Sheet1!$H29*Sheet1!$E29</f>
        <v>0</v>
      </c>
      <c r="BO30" s="53">
        <f>Sheet1!BS29/Sheet1!$H29*Sheet1!$E29</f>
        <v>0</v>
      </c>
      <c r="BP30" s="53">
        <f>Sheet1!BT29/Sheet1!$H29*Sheet1!$E29</f>
        <v>0</v>
      </c>
      <c r="BQ30" s="53">
        <f>Sheet1!BU29/Sheet1!$H29*Sheet1!$E29</f>
        <v>0</v>
      </c>
      <c r="BR30" s="53">
        <f>Sheet1!BV29/Sheet1!$H29*Sheet1!$E29</f>
        <v>0</v>
      </c>
      <c r="BS30" s="53">
        <f>Sheet1!BW29/Sheet1!$H29*Sheet1!$E29</f>
        <v>0</v>
      </c>
      <c r="BT30" s="53">
        <f>Sheet1!BX29/Sheet1!$H29*Sheet1!$E29</f>
        <v>0</v>
      </c>
      <c r="BU30" s="53">
        <f>Sheet1!BY29/Sheet1!$H29*Sheet1!$E29</f>
        <v>0</v>
      </c>
      <c r="BV30" s="53">
        <f>Sheet1!BZ29/Sheet1!$H29*Sheet1!$E29</f>
        <v>0</v>
      </c>
      <c r="BW30" s="53">
        <f>Sheet1!CA29/Sheet1!$H29*Sheet1!$E29</f>
        <v>0</v>
      </c>
      <c r="BX30" s="53">
        <f>Sheet1!CB29/Sheet1!$H29*Sheet1!$E29</f>
        <v>0</v>
      </c>
      <c r="BY30" s="53">
        <f>Sheet1!CC29/Sheet1!$H29*Sheet1!$E29</f>
        <v>6.241681260945709E-6</v>
      </c>
      <c r="BZ30" s="53">
        <f>Sheet1!CD29/Sheet1!$H29*Sheet1!$E29</f>
        <v>6.4728546409807369E-5</v>
      </c>
      <c r="CA30" s="53">
        <f>Sheet1!CE29/Sheet1!$H29*Sheet1!$E29</f>
        <v>0</v>
      </c>
      <c r="CB30" s="53">
        <f>Sheet1!CF29/Sheet1!$H29*Sheet1!$E29</f>
        <v>0</v>
      </c>
      <c r="CC30" s="53">
        <f>Sheet1!CG29/Sheet1!$H29*Sheet1!$E29</f>
        <v>0</v>
      </c>
      <c r="CD30" s="53">
        <f>Sheet1!CH29/Sheet1!$H29*Sheet1!$E29</f>
        <v>6.0105078809106832E-4</v>
      </c>
      <c r="CE30" s="53">
        <f>Sheet1!CI29/Sheet1!$H29*Sheet1!$E29</f>
        <v>0</v>
      </c>
      <c r="CF30" s="53">
        <f>Sheet1!CJ29/Sheet1!$H29*Sheet1!$E29</f>
        <v>0</v>
      </c>
      <c r="CG30" s="53">
        <f>Sheet1!CK29/Sheet1!$H29*Sheet1!$E29</f>
        <v>0</v>
      </c>
      <c r="CH30" s="53">
        <f>Sheet1!CL29/Sheet1!$H29*Sheet1!$E29</f>
        <v>0</v>
      </c>
      <c r="CI30" s="53">
        <f>Sheet1!CM29/Sheet1!$H29*Sheet1!$E29</f>
        <v>0</v>
      </c>
      <c r="CJ30" s="53">
        <f>Sheet1!CN29/Sheet1!$H29*Sheet1!$E29</f>
        <v>0</v>
      </c>
      <c r="CK30" s="53">
        <f>Sheet1!CO29/Sheet1!$H29*Sheet1!$E29</f>
        <v>5.779334500875657E-5</v>
      </c>
      <c r="CL30" s="53">
        <f>Sheet1!CP29/Sheet1!$H29*Sheet1!$E29</f>
        <v>0</v>
      </c>
      <c r="CM30" s="53">
        <f>Sheet1!CQ29/Sheet1!$H29*Sheet1!$E29</f>
        <v>0</v>
      </c>
      <c r="CN30" s="53">
        <f>Sheet1!CR29/Sheet1!$H29*Sheet1!$E29</f>
        <v>0</v>
      </c>
      <c r="CO30" s="53">
        <f>Sheet1!CS29/Sheet1!$H29*Sheet1!$E29</f>
        <v>1.5026269702276707E-7</v>
      </c>
      <c r="CP30" s="53">
        <f>Sheet1!CT29/Sheet1!$H29*Sheet1!$E29</f>
        <v>0</v>
      </c>
      <c r="CQ30" s="53">
        <f>Sheet1!CU29/Sheet1!$H29*Sheet1!$E29</f>
        <v>0</v>
      </c>
      <c r="CR30" s="53">
        <f>Sheet1!CV29/Sheet1!$H29*Sheet1!$E29</f>
        <v>0</v>
      </c>
      <c r="CS30" s="53">
        <f>Sheet1!CW29/Sheet1!$H29*Sheet1!$E29</f>
        <v>0</v>
      </c>
      <c r="CT30" s="53">
        <f>Sheet1!CX29/Sheet1!$H29*Sheet1!$E29</f>
        <v>0</v>
      </c>
      <c r="CU30" s="53">
        <f>Sheet1!CY29/Sheet1!$H29*Sheet1!$E29</f>
        <v>0</v>
      </c>
      <c r="CV30" s="53">
        <f>Sheet1!CZ29/Sheet1!$H29*Sheet1!$E29</f>
        <v>0</v>
      </c>
      <c r="CW30" s="53">
        <f>Sheet1!DA29/Sheet1!$H29*Sheet1!$E29</f>
        <v>0</v>
      </c>
      <c r="CX30" s="53">
        <f>Sheet1!DB29/Sheet1!$H29*Sheet1!$E29</f>
        <v>0</v>
      </c>
      <c r="CY30" s="53">
        <f>Sheet1!DC29/Sheet1!$H29*Sheet1!$E29</f>
        <v>0</v>
      </c>
      <c r="CZ30" s="53">
        <f>Sheet1!DD29/Sheet1!$H29*Sheet1!$E29</f>
        <v>0</v>
      </c>
      <c r="DA30" s="53">
        <f>Sheet1!DE29/Sheet1!$H29*Sheet1!$E29</f>
        <v>0</v>
      </c>
      <c r="DB30" s="53">
        <f>Sheet1!DF29/Sheet1!$H29*Sheet1!$E29</f>
        <v>0</v>
      </c>
      <c r="DC30" s="53">
        <f>Sheet1!DG29/Sheet1!$H29*Sheet1!$E29</f>
        <v>0</v>
      </c>
      <c r="DD30" s="53">
        <f>Sheet1!DH29/Sheet1!$H29*Sheet1!$E29</f>
        <v>0</v>
      </c>
      <c r="DE30" s="53">
        <f>Sheet1!DI29/Sheet1!$H29*Sheet1!$E29</f>
        <v>0</v>
      </c>
      <c r="DF30" s="53">
        <f>Sheet1!DJ29/Sheet1!$H29*Sheet1!$E29</f>
        <v>0</v>
      </c>
      <c r="DG30" s="53">
        <f>Sheet1!DK29/Sheet1!$H29*Sheet1!$E29</f>
        <v>0</v>
      </c>
      <c r="DH30" s="53">
        <f>Sheet1!DL29/Sheet1!$H29*Sheet1!$E29</f>
        <v>3.4676007005253939E-7</v>
      </c>
      <c r="DI30" s="53">
        <f>Sheet1!DM29/Sheet1!$H29*Sheet1!$E29</f>
        <v>0</v>
      </c>
      <c r="DJ30" s="53">
        <f>Sheet1!DN29/Sheet1!$H29*Sheet1!$E29</f>
        <v>0</v>
      </c>
      <c r="DK30" s="53">
        <f>Sheet1!DO29/Sheet1!$H29*Sheet1!$E29</f>
        <v>0</v>
      </c>
      <c r="DL30" s="53">
        <f>Sheet1!DP29/Sheet1!$H29*Sheet1!$E29</f>
        <v>3.0052539404553417E-6</v>
      </c>
      <c r="DM30" s="53">
        <f>Sheet1!DQ29/Sheet1!$H29*Sheet1!$E29</f>
        <v>0</v>
      </c>
      <c r="DN30" s="53">
        <f>Sheet1!DR29/Sheet1!$H29*Sheet1!$E29</f>
        <v>2.7740805604203156E-7</v>
      </c>
      <c r="DO30" s="53">
        <f>Sheet1!DS29/Sheet1!$H29*Sheet1!$E29</f>
        <v>0</v>
      </c>
      <c r="DP30" s="53">
        <f>Sheet1!DT29/Sheet1!$H29*Sheet1!$E29</f>
        <v>0</v>
      </c>
      <c r="DQ30" s="53">
        <f>Sheet1!DU29/Sheet1!$H29*Sheet1!$E29</f>
        <v>0</v>
      </c>
      <c r="DR30" s="53">
        <f>Sheet1!DV29/Sheet1!$H29*Sheet1!$E29</f>
        <v>0</v>
      </c>
      <c r="DS30" s="53">
        <f>Sheet1!DW29/Sheet1!$H29*Sheet1!$E29</f>
        <v>0</v>
      </c>
      <c r="DT30" s="53">
        <f>Sheet1!DX29/Sheet1!$H29*Sheet1!$E29</f>
        <v>0</v>
      </c>
      <c r="DU30" s="53">
        <f>Sheet1!DY29/Sheet1!$H29*Sheet1!$E29</f>
        <v>1.1327495621716286E-7</v>
      </c>
      <c r="DV30" s="53">
        <f>Sheet1!DZ29/Sheet1!$H29*Sheet1!$E29</f>
        <v>0</v>
      </c>
      <c r="DW30" s="53">
        <f>Sheet1!EA29/Sheet1!$H29*Sheet1!$E29</f>
        <v>1.433274956217163E-6</v>
      </c>
      <c r="DZ30" s="23">
        <f>Sheet1!E29/2000*Sheet1!ED29</f>
        <v>2.0460000000000001E-4</v>
      </c>
    </row>
    <row r="31" spans="1:130" s="23" customFormat="1" ht="14.5" x14ac:dyDescent="0.35">
      <c r="A31" s="1" t="s">
        <v>345</v>
      </c>
      <c r="B31" s="1" t="s">
        <v>315</v>
      </c>
      <c r="C31" s="1">
        <v>3.5999999999999999E-3</v>
      </c>
      <c r="D31" s="23">
        <v>32</v>
      </c>
      <c r="E31" s="53">
        <f>Sheet1!I30/Sheet1!$H30*Sheet1!$E30</f>
        <v>0</v>
      </c>
      <c r="F31" s="53">
        <f>Sheet1!J30/Sheet1!$H30*Sheet1!$E30</f>
        <v>0</v>
      </c>
      <c r="G31" s="53">
        <f>Sheet1!K30/Sheet1!$H30*Sheet1!$E30</f>
        <v>6.3703703703703693E-7</v>
      </c>
      <c r="H31" s="53">
        <f>Sheet1!L30/Sheet1!$H30*Sheet1!$E30</f>
        <v>3.1111111111111107E-6</v>
      </c>
      <c r="I31" s="53">
        <f>Sheet1!M30/Sheet1!$H30*Sheet1!$E30</f>
        <v>0</v>
      </c>
      <c r="J31" s="53">
        <f>Sheet1!N30/Sheet1!$H30*Sheet1!$E30</f>
        <v>0</v>
      </c>
      <c r="K31" s="53">
        <f>Sheet1!O30/Sheet1!$H30*Sheet1!$E30</f>
        <v>1.0370370370370369E-6</v>
      </c>
      <c r="L31" s="53">
        <f>Sheet1!P30/Sheet1!$H30*Sheet1!$E30</f>
        <v>0</v>
      </c>
      <c r="M31" s="53">
        <f>Sheet1!Q30/Sheet1!$H30*Sheet1!$E30</f>
        <v>0</v>
      </c>
      <c r="N31" s="53">
        <f>Sheet1!R30/Sheet1!$H30*Sheet1!$E30</f>
        <v>0</v>
      </c>
      <c r="O31" s="53">
        <f>Sheet1!S30/Sheet1!$H30*Sheet1!$E30</f>
        <v>4.8148148148148148E-5</v>
      </c>
      <c r="P31" s="53">
        <f>Sheet1!T30/Sheet1!$H30*Sheet1!$E30</f>
        <v>8.1481481481481464E-8</v>
      </c>
      <c r="Q31" s="53">
        <f>Sheet1!U30/Sheet1!$H30*Sheet1!$E30</f>
        <v>6.5185185185185171E-7</v>
      </c>
      <c r="R31" s="53">
        <f>Sheet1!V30/Sheet1!$H30*Sheet1!$E30</f>
        <v>0</v>
      </c>
      <c r="S31" s="53">
        <f>Sheet1!W30/Sheet1!$H30*Sheet1!$E30</f>
        <v>0</v>
      </c>
      <c r="T31" s="53">
        <f>Sheet1!X30/Sheet1!$H30*Sheet1!$E30</f>
        <v>0</v>
      </c>
      <c r="U31" s="53">
        <f>Sheet1!Y30/Sheet1!$H30*Sheet1!$E30</f>
        <v>0</v>
      </c>
      <c r="V31" s="53">
        <f>Sheet1!Z30/Sheet1!$H30*Sheet1!$E30</f>
        <v>0</v>
      </c>
      <c r="W31" s="53">
        <f>Sheet1!AA30/Sheet1!$H30*Sheet1!$E30</f>
        <v>0</v>
      </c>
      <c r="X31" s="53">
        <f>Sheet1!AB30/Sheet1!$H30*Sheet1!$E30</f>
        <v>0</v>
      </c>
      <c r="Y31" s="53">
        <f>Sheet1!AC30/Sheet1!$H30*Sheet1!$E30</f>
        <v>0</v>
      </c>
      <c r="Z31" s="53">
        <f>Sheet1!AD30/Sheet1!$H30*Sheet1!$E30</f>
        <v>0</v>
      </c>
      <c r="AA31" s="53">
        <f>Sheet1!AE30/Sheet1!$H30*Sheet1!$E30</f>
        <v>0</v>
      </c>
      <c r="AB31" s="53">
        <f>Sheet1!AF30/Sheet1!$H30*Sheet1!$E30</f>
        <v>0</v>
      </c>
      <c r="AC31" s="53">
        <f>Sheet1!AG30/Sheet1!$H30*Sheet1!$E30</f>
        <v>0</v>
      </c>
      <c r="AD31" s="53">
        <f>Sheet1!AH30/Sheet1!$H30*Sheet1!$E30</f>
        <v>8.8888888888888887E-7</v>
      </c>
      <c r="AE31" s="53">
        <f>Sheet1!AI30/Sheet1!$H30*Sheet1!$E30</f>
        <v>0</v>
      </c>
      <c r="AF31" s="53">
        <f>Sheet1!AJ30/Sheet1!$H30*Sheet1!$E30</f>
        <v>0</v>
      </c>
      <c r="AG31" s="53">
        <f>Sheet1!AK30/Sheet1!$H30*Sheet1!$E30</f>
        <v>0</v>
      </c>
      <c r="AH31" s="53">
        <f>Sheet1!AL30/Sheet1!$H30*Sheet1!$E30</f>
        <v>0</v>
      </c>
      <c r="AI31" s="53">
        <f>Sheet1!AM30/Sheet1!$H30*Sheet1!$E30</f>
        <v>0</v>
      </c>
      <c r="AJ31" s="53">
        <f>Sheet1!AN30/Sheet1!$H30*Sheet1!$E30</f>
        <v>0</v>
      </c>
      <c r="AK31" s="53">
        <f>Sheet1!AO30/Sheet1!$H30*Sheet1!$E30</f>
        <v>4.9629629629629626E-9</v>
      </c>
      <c r="AL31" s="53">
        <f>Sheet1!AP30/Sheet1!$H30*Sheet1!$E30</f>
        <v>0</v>
      </c>
      <c r="AM31" s="53">
        <f>Sheet1!AQ30/Sheet1!$H30*Sheet1!$E30</f>
        <v>0</v>
      </c>
      <c r="AN31" s="53">
        <f>Sheet1!AR30/Sheet1!$H30*Sheet1!$E30</f>
        <v>0</v>
      </c>
      <c r="AO31" s="53">
        <f>Sheet1!AS30/Sheet1!$H30*Sheet1!$E30</f>
        <v>0</v>
      </c>
      <c r="AP31" s="53">
        <f>Sheet1!AT30/Sheet1!$H30*Sheet1!$E30</f>
        <v>0</v>
      </c>
      <c r="AQ31" s="53">
        <f>Sheet1!AU30/Sheet1!$H30*Sheet1!$E30</f>
        <v>0</v>
      </c>
      <c r="AR31" s="53">
        <f>Sheet1!AV30/Sheet1!$H30*Sheet1!$E30</f>
        <v>0</v>
      </c>
      <c r="AS31" s="53">
        <f>Sheet1!AW30/Sheet1!$H30*Sheet1!$E30</f>
        <v>0</v>
      </c>
      <c r="AT31" s="53">
        <f>Sheet1!AX30/Sheet1!$H30*Sheet1!$E30</f>
        <v>0</v>
      </c>
      <c r="AU31" s="53">
        <f>Sheet1!AY30/Sheet1!$H30*Sheet1!$E30</f>
        <v>0</v>
      </c>
      <c r="AV31" s="53">
        <f>Sheet1!AZ30/Sheet1!$H30*Sheet1!$E30</f>
        <v>0</v>
      </c>
      <c r="AW31" s="53">
        <f>Sheet1!BA30/Sheet1!$H30*Sheet1!$E30</f>
        <v>0</v>
      </c>
      <c r="AX31" s="53">
        <f>Sheet1!BB30/Sheet1!$H30*Sheet1!$E30</f>
        <v>0</v>
      </c>
      <c r="AY31" s="53">
        <f>Sheet1!BC30/Sheet1!$H30*Sheet1!$E30</f>
        <v>0</v>
      </c>
      <c r="AZ31" s="53">
        <f>Sheet1!BD30/Sheet1!$H30*Sheet1!$E30</f>
        <v>0</v>
      </c>
      <c r="BA31" s="53">
        <f>Sheet1!BE30/Sheet1!$H30*Sheet1!$E30</f>
        <v>0</v>
      </c>
      <c r="BB31" s="53">
        <f>Sheet1!BF30/Sheet1!$H30*Sheet1!$E30</f>
        <v>0</v>
      </c>
      <c r="BC31" s="53">
        <f>Sheet1!BG30/Sheet1!$H30*Sheet1!$E30</f>
        <v>0</v>
      </c>
      <c r="BD31" s="53">
        <f>Sheet1!BH30/Sheet1!$H30*Sheet1!$E30</f>
        <v>0</v>
      </c>
      <c r="BE31" s="53">
        <f>Sheet1!BI30/Sheet1!$H30*Sheet1!$E30</f>
        <v>3.0370370370370363E-8</v>
      </c>
      <c r="BF31" s="53">
        <f>Sheet1!BJ30/Sheet1!$H30*Sheet1!$E30</f>
        <v>0</v>
      </c>
      <c r="BG31" s="53">
        <f>Sheet1!BK30/Sheet1!$H30*Sheet1!$E30</f>
        <v>0</v>
      </c>
      <c r="BH31" s="53">
        <f>Sheet1!BL30/Sheet1!$H30*Sheet1!$E30</f>
        <v>0</v>
      </c>
      <c r="BI31" s="53">
        <f>Sheet1!BM30/Sheet1!$H30*Sheet1!$E30</f>
        <v>6.3703703703703693E-7</v>
      </c>
      <c r="BJ31" s="53">
        <f>Sheet1!BN30/Sheet1!$H30*Sheet1!$E30</f>
        <v>0</v>
      </c>
      <c r="BK31" s="53">
        <f>Sheet1!BO30/Sheet1!$H30*Sheet1!$E30</f>
        <v>0</v>
      </c>
      <c r="BL31" s="53">
        <f>Sheet1!BP30/Sheet1!$H30*Sheet1!$E30</f>
        <v>0</v>
      </c>
      <c r="BM31" s="53">
        <f>Sheet1!BQ30/Sheet1!$H30*Sheet1!$E30</f>
        <v>0</v>
      </c>
      <c r="BN31" s="53">
        <f>Sheet1!BR30/Sheet1!$H30*Sheet1!$E30</f>
        <v>0</v>
      </c>
      <c r="BO31" s="53">
        <f>Sheet1!BS30/Sheet1!$H30*Sheet1!$E30</f>
        <v>0</v>
      </c>
      <c r="BP31" s="53">
        <f>Sheet1!BT30/Sheet1!$H30*Sheet1!$E30</f>
        <v>0</v>
      </c>
      <c r="BQ31" s="53">
        <f>Sheet1!BU30/Sheet1!$H30*Sheet1!$E30</f>
        <v>0</v>
      </c>
      <c r="BR31" s="53">
        <f>Sheet1!BV30/Sheet1!$H30*Sheet1!$E30</f>
        <v>0</v>
      </c>
      <c r="BS31" s="53">
        <f>Sheet1!BW30/Sheet1!$H30*Sheet1!$E30</f>
        <v>0</v>
      </c>
      <c r="BT31" s="53">
        <f>Sheet1!BX30/Sheet1!$H30*Sheet1!$E30</f>
        <v>0</v>
      </c>
      <c r="BU31" s="53">
        <f>Sheet1!BY30/Sheet1!$H30*Sheet1!$E30</f>
        <v>0</v>
      </c>
      <c r="BV31" s="53">
        <f>Sheet1!BZ30/Sheet1!$H30*Sheet1!$E30</f>
        <v>0</v>
      </c>
      <c r="BW31" s="53">
        <f>Sheet1!CA30/Sheet1!$H30*Sheet1!$E30</f>
        <v>0</v>
      </c>
      <c r="BX31" s="53">
        <f>Sheet1!CB30/Sheet1!$H30*Sheet1!$E30</f>
        <v>0</v>
      </c>
      <c r="BY31" s="53">
        <f>Sheet1!CC30/Sheet1!$H30*Sheet1!$E30</f>
        <v>0</v>
      </c>
      <c r="BZ31" s="53">
        <f>Sheet1!CD30/Sheet1!$H30*Sheet1!$E30</f>
        <v>3.111111111111111E-5</v>
      </c>
      <c r="CA31" s="53">
        <f>Sheet1!CE30/Sheet1!$H30*Sheet1!$E30</f>
        <v>0</v>
      </c>
      <c r="CB31" s="53">
        <f>Sheet1!CF30/Sheet1!$H30*Sheet1!$E30</f>
        <v>0</v>
      </c>
      <c r="CC31" s="53">
        <f>Sheet1!CG30/Sheet1!$H30*Sheet1!$E30</f>
        <v>0</v>
      </c>
      <c r="CD31" s="53">
        <f>Sheet1!CH30/Sheet1!$H30*Sheet1!$E30</f>
        <v>3.2592592592592591E-4</v>
      </c>
      <c r="CE31" s="53">
        <f>Sheet1!CI30/Sheet1!$H30*Sheet1!$E30</f>
        <v>0</v>
      </c>
      <c r="CF31" s="53">
        <f>Sheet1!CJ30/Sheet1!$H30*Sheet1!$E30</f>
        <v>0</v>
      </c>
      <c r="CG31" s="53">
        <f>Sheet1!CK30/Sheet1!$H30*Sheet1!$E30</f>
        <v>0</v>
      </c>
      <c r="CH31" s="53">
        <f>Sheet1!CL30/Sheet1!$H30*Sheet1!$E30</f>
        <v>0</v>
      </c>
      <c r="CI31" s="53">
        <f>Sheet1!CM30/Sheet1!$H30*Sheet1!$E30</f>
        <v>0</v>
      </c>
      <c r="CJ31" s="53">
        <f>Sheet1!CN30/Sheet1!$H30*Sheet1!$E30</f>
        <v>0</v>
      </c>
      <c r="CK31" s="53">
        <f>Sheet1!CO30/Sheet1!$H30*Sheet1!$E30</f>
        <v>0</v>
      </c>
      <c r="CL31" s="53">
        <f>Sheet1!CP30/Sheet1!$H30*Sheet1!$E30</f>
        <v>0</v>
      </c>
      <c r="CM31" s="53">
        <f>Sheet1!CQ30/Sheet1!$H30*Sheet1!$E30</f>
        <v>0</v>
      </c>
      <c r="CN31" s="53">
        <f>Sheet1!CR30/Sheet1!$H30*Sheet1!$E30</f>
        <v>0</v>
      </c>
      <c r="CO31" s="53">
        <f>Sheet1!CS30/Sheet1!$H30*Sheet1!$E30</f>
        <v>0</v>
      </c>
      <c r="CP31" s="53">
        <f>Sheet1!CT30/Sheet1!$H30*Sheet1!$E30</f>
        <v>0</v>
      </c>
      <c r="CQ31" s="53">
        <f>Sheet1!CU30/Sheet1!$H30*Sheet1!$E30</f>
        <v>0</v>
      </c>
      <c r="CR31" s="53">
        <f>Sheet1!CV30/Sheet1!$H30*Sheet1!$E30</f>
        <v>0</v>
      </c>
      <c r="CS31" s="53">
        <f>Sheet1!CW30/Sheet1!$H30*Sheet1!$E30</f>
        <v>0</v>
      </c>
      <c r="CT31" s="53">
        <f>Sheet1!CX30/Sheet1!$H30*Sheet1!$E30</f>
        <v>0</v>
      </c>
      <c r="CU31" s="53">
        <f>Sheet1!CY30/Sheet1!$H30*Sheet1!$E30</f>
        <v>0</v>
      </c>
      <c r="CV31" s="53">
        <f>Sheet1!CZ30/Sheet1!$H30*Sheet1!$E30</f>
        <v>0</v>
      </c>
      <c r="CW31" s="53">
        <f>Sheet1!DA30/Sheet1!$H30*Sheet1!$E30</f>
        <v>0</v>
      </c>
      <c r="CX31" s="53">
        <f>Sheet1!DB30/Sheet1!$H30*Sheet1!$E30</f>
        <v>0</v>
      </c>
      <c r="CY31" s="53">
        <f>Sheet1!DC30/Sheet1!$H30*Sheet1!$E30</f>
        <v>0</v>
      </c>
      <c r="CZ31" s="53">
        <f>Sheet1!DD30/Sheet1!$H30*Sheet1!$E30</f>
        <v>0</v>
      </c>
      <c r="DA31" s="53">
        <f>Sheet1!DE30/Sheet1!$H30*Sheet1!$E30</f>
        <v>0</v>
      </c>
      <c r="DB31" s="53">
        <f>Sheet1!DF30/Sheet1!$H30*Sheet1!$E30</f>
        <v>0</v>
      </c>
      <c r="DC31" s="53">
        <f>Sheet1!DG30/Sheet1!$H30*Sheet1!$E30</f>
        <v>0</v>
      </c>
      <c r="DD31" s="53">
        <f>Sheet1!DH30/Sheet1!$H30*Sheet1!$E30</f>
        <v>0</v>
      </c>
      <c r="DE31" s="53">
        <f>Sheet1!DI30/Sheet1!$H30*Sheet1!$E30</f>
        <v>0</v>
      </c>
      <c r="DF31" s="53">
        <f>Sheet1!DJ30/Sheet1!$H30*Sheet1!$E30</f>
        <v>0</v>
      </c>
      <c r="DG31" s="53">
        <f>Sheet1!DK30/Sheet1!$H30*Sheet1!$E30</f>
        <v>0</v>
      </c>
      <c r="DH31" s="53">
        <f>Sheet1!DL30/Sheet1!$H30*Sheet1!$E30</f>
        <v>0</v>
      </c>
      <c r="DI31" s="53">
        <f>Sheet1!DM30/Sheet1!$H30*Sheet1!$E30</f>
        <v>0</v>
      </c>
      <c r="DJ31" s="53">
        <f>Sheet1!DN30/Sheet1!$H30*Sheet1!$E30</f>
        <v>0</v>
      </c>
      <c r="DK31" s="53">
        <f>Sheet1!DO30/Sheet1!$H30*Sheet1!$E30</f>
        <v>0</v>
      </c>
      <c r="DL31" s="53">
        <f>Sheet1!DP30/Sheet1!$H30*Sheet1!$E30</f>
        <v>1.925925925925926E-7</v>
      </c>
      <c r="DM31" s="53">
        <f>Sheet1!DQ30/Sheet1!$H30*Sheet1!$E30</f>
        <v>0</v>
      </c>
      <c r="DN31" s="53">
        <f>Sheet1!DR30/Sheet1!$H30*Sheet1!$E30</f>
        <v>0</v>
      </c>
      <c r="DO31" s="53">
        <f>Sheet1!DS30/Sheet1!$H30*Sheet1!$E30</f>
        <v>0</v>
      </c>
      <c r="DP31" s="53">
        <f>Sheet1!DT30/Sheet1!$H30*Sheet1!$E30</f>
        <v>0</v>
      </c>
      <c r="DQ31" s="53">
        <f>Sheet1!DU30/Sheet1!$H30*Sheet1!$E30</f>
        <v>0</v>
      </c>
      <c r="DR31" s="53">
        <f>Sheet1!DV30/Sheet1!$H30*Sheet1!$E30</f>
        <v>0</v>
      </c>
      <c r="DS31" s="53">
        <f>Sheet1!DW30/Sheet1!$H30*Sheet1!$E30</f>
        <v>0</v>
      </c>
      <c r="DT31" s="53">
        <f>Sheet1!DX30/Sheet1!$H30*Sheet1!$E30</f>
        <v>0</v>
      </c>
      <c r="DU31" s="53">
        <f>Sheet1!DY30/Sheet1!$H30*Sheet1!$E30</f>
        <v>0</v>
      </c>
      <c r="DV31" s="53">
        <f>Sheet1!DZ30/Sheet1!$H30*Sheet1!$E30</f>
        <v>0</v>
      </c>
      <c r="DW31" s="53">
        <f>Sheet1!EA30/Sheet1!$H30*Sheet1!$E30</f>
        <v>0</v>
      </c>
      <c r="DZ31" s="23">
        <f>Sheet1!E30/2000*Sheet1!ED30</f>
        <v>5.5799999999999994E-5</v>
      </c>
    </row>
    <row r="32" spans="1:130" s="23" customFormat="1" ht="14.5" x14ac:dyDescent="0.35">
      <c r="A32" s="1" t="s">
        <v>345</v>
      </c>
      <c r="B32" s="1" t="s">
        <v>317</v>
      </c>
      <c r="C32" s="1">
        <v>0.36399999999999999</v>
      </c>
      <c r="D32" s="23">
        <v>32</v>
      </c>
      <c r="E32" s="53">
        <f>Sheet1!I31/Sheet1!$H31*Sheet1!$E31</f>
        <v>2.187124463519313E-8</v>
      </c>
      <c r="F32" s="53">
        <f>Sheet1!J31/Sheet1!$H31*Sheet1!$E31</f>
        <v>2.1871244635193129E-7</v>
      </c>
      <c r="G32" s="53">
        <f>Sheet1!K31/Sheet1!$H31*Sheet1!$E31</f>
        <v>6.405150214592273E-5</v>
      </c>
      <c r="H32" s="53">
        <f>Sheet1!L31/Sheet1!$H31*Sheet1!$E31</f>
        <v>4.2180257510729611E-5</v>
      </c>
      <c r="I32" s="53">
        <f>Sheet1!M31/Sheet1!$H31*Sheet1!$E31</f>
        <v>0</v>
      </c>
      <c r="J32" s="53">
        <f>Sheet1!N31/Sheet1!$H31*Sheet1!$E31</f>
        <v>1.4528755364806868E-4</v>
      </c>
      <c r="K32" s="53">
        <f>Sheet1!O31/Sheet1!$H31*Sheet1!$E31</f>
        <v>4.2180257510729617E-6</v>
      </c>
      <c r="L32" s="53">
        <f>Sheet1!P31/Sheet1!$H31*Sheet1!$E31</f>
        <v>0</v>
      </c>
      <c r="M32" s="53">
        <f>Sheet1!Q31/Sheet1!$H31*Sheet1!$E31</f>
        <v>0</v>
      </c>
      <c r="N32" s="53">
        <f>Sheet1!R31/Sheet1!$H31*Sheet1!$E31</f>
        <v>1.015450643776824E-8</v>
      </c>
      <c r="O32" s="53">
        <f>Sheet1!S31/Sheet1!$H31*Sheet1!$E31</f>
        <v>7.3424892703862655E-6</v>
      </c>
      <c r="P32" s="53">
        <f>Sheet1!T31/Sheet1!$H31*Sheet1!$E31</f>
        <v>0</v>
      </c>
      <c r="Q32" s="53">
        <f>Sheet1!U31/Sheet1!$H31*Sheet1!$E31</f>
        <v>1.5622317596566525E-4</v>
      </c>
      <c r="R32" s="53">
        <f>Sheet1!V31/Sheet1!$H31*Sheet1!$E31</f>
        <v>3.5931330472103004E-9</v>
      </c>
      <c r="S32" s="53">
        <f>Sheet1!W31/Sheet1!$H31*Sheet1!$E31</f>
        <v>4.061802575107296E-8</v>
      </c>
      <c r="T32" s="53">
        <f>Sheet1!X31/Sheet1!$H31*Sheet1!$E31</f>
        <v>1.7184549356223173E-8</v>
      </c>
      <c r="U32" s="53">
        <f>Sheet1!Y31/Sheet1!$H31*Sheet1!$E31</f>
        <v>1.2497854077253219E-7</v>
      </c>
      <c r="V32" s="53">
        <f>Sheet1!Z31/Sheet1!$H31*Sheet1!$E31</f>
        <v>0</v>
      </c>
      <c r="W32" s="53">
        <f>Sheet1!AA31/Sheet1!$H31*Sheet1!$E31</f>
        <v>3.905579399141631E-8</v>
      </c>
      <c r="X32" s="53">
        <f>Sheet1!AB31/Sheet1!$H31*Sheet1!$E31</f>
        <v>0</v>
      </c>
      <c r="Y32" s="53">
        <f>Sheet1!AC31/Sheet1!$H31*Sheet1!$E31</f>
        <v>0</v>
      </c>
      <c r="Z32" s="53">
        <f>Sheet1!AD31/Sheet1!$H31*Sheet1!$E31</f>
        <v>0</v>
      </c>
      <c r="AA32" s="53">
        <f>Sheet1!AE31/Sheet1!$H31*Sheet1!$E31</f>
        <v>0</v>
      </c>
      <c r="AB32" s="53">
        <f>Sheet1!AF31/Sheet1!$H31*Sheet1!$E31</f>
        <v>0</v>
      </c>
      <c r="AC32" s="53">
        <f>Sheet1!AG31/Sheet1!$H31*Sheet1!$E31</f>
        <v>1.7184549356223177E-6</v>
      </c>
      <c r="AD32" s="53">
        <f>Sheet1!AH31/Sheet1!$H31*Sheet1!$E31</f>
        <v>3.4369098712446355E-5</v>
      </c>
      <c r="AE32" s="53">
        <f>Sheet1!AI31/Sheet1!$H31*Sheet1!$E31</f>
        <v>0</v>
      </c>
      <c r="AF32" s="53">
        <f>Sheet1!AJ31/Sheet1!$H31*Sheet1!$E31</f>
        <v>0</v>
      </c>
      <c r="AG32" s="53">
        <f>Sheet1!AK31/Sheet1!$H31*Sheet1!$E31</f>
        <v>0</v>
      </c>
      <c r="AH32" s="53">
        <f>Sheet1!AL31/Sheet1!$H31*Sheet1!$E31</f>
        <v>0</v>
      </c>
      <c r="AI32" s="53">
        <f>Sheet1!AM31/Sheet1!$H31*Sheet1!$E31</f>
        <v>0</v>
      </c>
      <c r="AJ32" s="53">
        <f>Sheet1!AN31/Sheet1!$H31*Sheet1!$E31</f>
        <v>0</v>
      </c>
      <c r="AK32" s="53">
        <f>Sheet1!AO31/Sheet1!$H31*Sheet1!$E31</f>
        <v>0</v>
      </c>
      <c r="AL32" s="53">
        <f>Sheet1!AP31/Sheet1!$H31*Sheet1!$E31</f>
        <v>4.9991416309012875E-7</v>
      </c>
      <c r="AM32" s="53">
        <f>Sheet1!AQ31/Sheet1!$H31*Sheet1!$E31</f>
        <v>0</v>
      </c>
      <c r="AN32" s="53">
        <f>Sheet1!AR31/Sheet1!$H31*Sheet1!$E31</f>
        <v>0</v>
      </c>
      <c r="AO32" s="53">
        <f>Sheet1!AS31/Sheet1!$H31*Sheet1!$E31</f>
        <v>8.5922746781115885E-7</v>
      </c>
      <c r="AP32" s="53">
        <f>Sheet1!AT31/Sheet1!$H31*Sheet1!$E31</f>
        <v>0</v>
      </c>
      <c r="AQ32" s="53">
        <f>Sheet1!AU31/Sheet1!$H31*Sheet1!$E31</f>
        <v>0</v>
      </c>
      <c r="AR32" s="53">
        <f>Sheet1!AV31/Sheet1!$H31*Sheet1!$E31</f>
        <v>4.5304721030042913E-6</v>
      </c>
      <c r="AS32" s="53">
        <f>Sheet1!AW31/Sheet1!$H31*Sheet1!$E31</f>
        <v>0</v>
      </c>
      <c r="AT32" s="53">
        <f>Sheet1!AX31/Sheet1!$H31*Sheet1!$E31</f>
        <v>0</v>
      </c>
      <c r="AU32" s="53">
        <f>Sheet1!AY31/Sheet1!$H31*Sheet1!$E31</f>
        <v>0</v>
      </c>
      <c r="AV32" s="53">
        <f>Sheet1!AZ31/Sheet1!$H31*Sheet1!$E31</f>
        <v>0</v>
      </c>
      <c r="AW32" s="53">
        <f>Sheet1!BA31/Sheet1!$H31*Sheet1!$E31</f>
        <v>0</v>
      </c>
      <c r="AX32" s="53">
        <f>Sheet1!BB31/Sheet1!$H31*Sheet1!$E31</f>
        <v>0</v>
      </c>
      <c r="AY32" s="53">
        <f>Sheet1!BC31/Sheet1!$H31*Sheet1!$E31</f>
        <v>0</v>
      </c>
      <c r="AZ32" s="53">
        <f>Sheet1!BD31/Sheet1!$H31*Sheet1!$E31</f>
        <v>0</v>
      </c>
      <c r="BA32" s="53">
        <f>Sheet1!BE31/Sheet1!$H31*Sheet1!$E31</f>
        <v>0</v>
      </c>
      <c r="BB32" s="53">
        <f>Sheet1!BF31/Sheet1!$H31*Sheet1!$E31</f>
        <v>0</v>
      </c>
      <c r="BC32" s="53">
        <f>Sheet1!BG31/Sheet1!$H31*Sheet1!$E31</f>
        <v>0</v>
      </c>
      <c r="BD32" s="53">
        <f>Sheet1!BH31/Sheet1!$H31*Sheet1!$E31</f>
        <v>0</v>
      </c>
      <c r="BE32" s="53">
        <f>Sheet1!BI31/Sheet1!$H31*Sheet1!$E31</f>
        <v>0</v>
      </c>
      <c r="BF32" s="53">
        <f>Sheet1!BJ31/Sheet1!$H31*Sheet1!$E31</f>
        <v>0</v>
      </c>
      <c r="BG32" s="53">
        <f>Sheet1!BK31/Sheet1!$H31*Sheet1!$E31</f>
        <v>9.3733905579399133E-9</v>
      </c>
      <c r="BH32" s="53">
        <f>Sheet1!BL31/Sheet1!$H31*Sheet1!$E31</f>
        <v>5.1553648068669523E-8</v>
      </c>
      <c r="BI32" s="53">
        <f>Sheet1!BM31/Sheet1!$H31*Sheet1!$E31</f>
        <v>4.6866952789699565E-6</v>
      </c>
      <c r="BJ32" s="53">
        <f>Sheet1!BN31/Sheet1!$H31*Sheet1!$E31</f>
        <v>0</v>
      </c>
      <c r="BK32" s="53">
        <f>Sheet1!BO31/Sheet1!$H31*Sheet1!$E31</f>
        <v>0</v>
      </c>
      <c r="BL32" s="53">
        <f>Sheet1!BP31/Sheet1!$H31*Sheet1!$E31</f>
        <v>0</v>
      </c>
      <c r="BM32" s="53">
        <f>Sheet1!BQ31/Sheet1!$H31*Sheet1!$E31</f>
        <v>0</v>
      </c>
      <c r="BN32" s="53">
        <f>Sheet1!BR31/Sheet1!$H31*Sheet1!$E31</f>
        <v>0</v>
      </c>
      <c r="BO32" s="53">
        <f>Sheet1!BS31/Sheet1!$H31*Sheet1!$E31</f>
        <v>0</v>
      </c>
      <c r="BP32" s="53">
        <f>Sheet1!BT31/Sheet1!$H31*Sheet1!$E31</f>
        <v>0</v>
      </c>
      <c r="BQ32" s="53">
        <f>Sheet1!BU31/Sheet1!$H31*Sheet1!$E31</f>
        <v>0</v>
      </c>
      <c r="BR32" s="53">
        <f>Sheet1!BV31/Sheet1!$H31*Sheet1!$E31</f>
        <v>0</v>
      </c>
      <c r="BS32" s="53">
        <f>Sheet1!BW31/Sheet1!$H31*Sheet1!$E31</f>
        <v>0</v>
      </c>
      <c r="BT32" s="53">
        <f>Sheet1!BX31/Sheet1!$H31*Sheet1!$E31</f>
        <v>0</v>
      </c>
      <c r="BU32" s="53">
        <f>Sheet1!BY31/Sheet1!$H31*Sheet1!$E31</f>
        <v>0</v>
      </c>
      <c r="BV32" s="53">
        <f>Sheet1!BZ31/Sheet1!$H31*Sheet1!$E31</f>
        <v>0</v>
      </c>
      <c r="BW32" s="53">
        <f>Sheet1!CA31/Sheet1!$H31*Sheet1!$E31</f>
        <v>0</v>
      </c>
      <c r="BX32" s="53">
        <f>Sheet1!CB31/Sheet1!$H31*Sheet1!$E31</f>
        <v>0</v>
      </c>
      <c r="BY32" s="53">
        <f>Sheet1!CC31/Sheet1!$H31*Sheet1!$E31</f>
        <v>0</v>
      </c>
      <c r="BZ32" s="53">
        <f>Sheet1!CD31/Sheet1!$H31*Sheet1!$E31</f>
        <v>4.2180257510729611E-5</v>
      </c>
      <c r="CA32" s="53">
        <f>Sheet1!CE31/Sheet1!$H31*Sheet1!$E31</f>
        <v>0</v>
      </c>
      <c r="CB32" s="53">
        <f>Sheet1!CF31/Sheet1!$H31*Sheet1!$E31</f>
        <v>5.3115879828326173E-8</v>
      </c>
      <c r="CC32" s="53">
        <f>Sheet1!CG31/Sheet1!$H31*Sheet1!$E31</f>
        <v>0</v>
      </c>
      <c r="CD32" s="53">
        <f>Sheet1!CH31/Sheet1!$H31*Sheet1!$E31</f>
        <v>0</v>
      </c>
      <c r="CE32" s="53">
        <f>Sheet1!CI31/Sheet1!$H31*Sheet1!$E31</f>
        <v>1.1872961373390558E-6</v>
      </c>
      <c r="CF32" s="53">
        <f>Sheet1!CJ31/Sheet1!$H31*Sheet1!$E31</f>
        <v>0</v>
      </c>
      <c r="CG32" s="53">
        <f>Sheet1!CK31/Sheet1!$H31*Sheet1!$E31</f>
        <v>0</v>
      </c>
      <c r="CH32" s="53">
        <f>Sheet1!CL31/Sheet1!$H31*Sheet1!$E31</f>
        <v>0</v>
      </c>
      <c r="CI32" s="53">
        <f>Sheet1!CM31/Sheet1!$H31*Sheet1!$E31</f>
        <v>0</v>
      </c>
      <c r="CJ32" s="53">
        <f>Sheet1!CN31/Sheet1!$H31*Sheet1!$E31</f>
        <v>0</v>
      </c>
      <c r="CK32" s="53">
        <f>Sheet1!CO31/Sheet1!$H31*Sheet1!$E31</f>
        <v>5.9364806866952786E-4</v>
      </c>
      <c r="CL32" s="53">
        <f>Sheet1!CP31/Sheet1!$H31*Sheet1!$E31</f>
        <v>0</v>
      </c>
      <c r="CM32" s="53">
        <f>Sheet1!CQ31/Sheet1!$H31*Sheet1!$E31</f>
        <v>0</v>
      </c>
      <c r="CN32" s="53">
        <f>Sheet1!CR31/Sheet1!$H31*Sheet1!$E31</f>
        <v>0</v>
      </c>
      <c r="CO32" s="53">
        <f>Sheet1!CS31/Sheet1!$H31*Sheet1!$E31</f>
        <v>2.8120171673819742E-6</v>
      </c>
      <c r="CP32" s="53">
        <f>Sheet1!CT31/Sheet1!$H31*Sheet1!$E31</f>
        <v>5.7802575107296134E-7</v>
      </c>
      <c r="CQ32" s="53">
        <f>Sheet1!CU31/Sheet1!$H31*Sheet1!$E31</f>
        <v>0</v>
      </c>
      <c r="CR32" s="53">
        <f>Sheet1!CV31/Sheet1!$H31*Sheet1!$E31</f>
        <v>0</v>
      </c>
      <c r="CS32" s="53">
        <f>Sheet1!CW31/Sheet1!$H31*Sheet1!$E31</f>
        <v>0</v>
      </c>
      <c r="CT32" s="53">
        <f>Sheet1!CX31/Sheet1!$H31*Sheet1!$E31</f>
        <v>0</v>
      </c>
      <c r="CU32" s="53">
        <f>Sheet1!CY31/Sheet1!$H31*Sheet1!$E31</f>
        <v>0</v>
      </c>
      <c r="CV32" s="53">
        <f>Sheet1!CZ31/Sheet1!$H31*Sheet1!$E31</f>
        <v>0</v>
      </c>
      <c r="CW32" s="53">
        <f>Sheet1!DA31/Sheet1!$H31*Sheet1!$E31</f>
        <v>0</v>
      </c>
      <c r="CX32" s="53">
        <f>Sheet1!DB31/Sheet1!$H31*Sheet1!$E31</f>
        <v>0</v>
      </c>
      <c r="CY32" s="53">
        <f>Sheet1!DC31/Sheet1!$H31*Sheet1!$E31</f>
        <v>0</v>
      </c>
      <c r="CZ32" s="53">
        <f>Sheet1!DD31/Sheet1!$H31*Sheet1!$E31</f>
        <v>0</v>
      </c>
      <c r="DA32" s="53">
        <f>Sheet1!DE31/Sheet1!$H31*Sheet1!$E31</f>
        <v>0</v>
      </c>
      <c r="DB32" s="53">
        <f>Sheet1!DF31/Sheet1!$H31*Sheet1!$E31</f>
        <v>0</v>
      </c>
      <c r="DC32" s="53">
        <f>Sheet1!DG31/Sheet1!$H31*Sheet1!$E31</f>
        <v>0</v>
      </c>
      <c r="DD32" s="53">
        <f>Sheet1!DH31/Sheet1!$H31*Sheet1!$E31</f>
        <v>0</v>
      </c>
      <c r="DE32" s="53">
        <f>Sheet1!DI31/Sheet1!$H31*Sheet1!$E31</f>
        <v>9.9982832618025754E-6</v>
      </c>
      <c r="DF32" s="53">
        <f>Sheet1!DJ31/Sheet1!$H31*Sheet1!$E31</f>
        <v>0</v>
      </c>
      <c r="DG32" s="53">
        <f>Sheet1!DK31/Sheet1!$H31*Sheet1!$E31</f>
        <v>0</v>
      </c>
      <c r="DH32" s="53">
        <f>Sheet1!DL31/Sheet1!$H31*Sheet1!$E31</f>
        <v>0</v>
      </c>
      <c r="DI32" s="53">
        <f>Sheet1!DM31/Sheet1!$H31*Sheet1!$E31</f>
        <v>0</v>
      </c>
      <c r="DJ32" s="53">
        <f>Sheet1!DN31/Sheet1!$H31*Sheet1!$E31</f>
        <v>0</v>
      </c>
      <c r="DK32" s="53">
        <f>Sheet1!DO31/Sheet1!$H31*Sheet1!$E31</f>
        <v>0</v>
      </c>
      <c r="DL32" s="53">
        <f>Sheet1!DP31/Sheet1!$H31*Sheet1!$E31</f>
        <v>3.7493562231759652E-5</v>
      </c>
      <c r="DM32" s="53">
        <f>Sheet1!DQ31/Sheet1!$H31*Sheet1!$E31</f>
        <v>0</v>
      </c>
      <c r="DN32" s="53">
        <f>Sheet1!DR31/Sheet1!$H31*Sheet1!$E31</f>
        <v>0</v>
      </c>
      <c r="DO32" s="53">
        <f>Sheet1!DS31/Sheet1!$H31*Sheet1!$E31</f>
        <v>0</v>
      </c>
      <c r="DP32" s="53">
        <f>Sheet1!DT31/Sheet1!$H31*Sheet1!$E31</f>
        <v>0</v>
      </c>
      <c r="DQ32" s="53">
        <f>Sheet1!DU31/Sheet1!$H31*Sheet1!$E31</f>
        <v>0</v>
      </c>
      <c r="DR32" s="53">
        <f>Sheet1!DV31/Sheet1!$H31*Sheet1!$E31</f>
        <v>0</v>
      </c>
      <c r="DS32" s="53">
        <f>Sheet1!DW31/Sheet1!$H31*Sheet1!$E31</f>
        <v>0</v>
      </c>
      <c r="DT32" s="53">
        <f>Sheet1!DX31/Sheet1!$H31*Sheet1!$E31</f>
        <v>0</v>
      </c>
      <c r="DU32" s="53">
        <f>Sheet1!DY31/Sheet1!$H31*Sheet1!$E31</f>
        <v>0</v>
      </c>
      <c r="DV32" s="53">
        <f>Sheet1!DZ31/Sheet1!$H31*Sheet1!$E31</f>
        <v>0</v>
      </c>
      <c r="DW32" s="53">
        <f>Sheet1!EA31/Sheet1!$H31*Sheet1!$E31</f>
        <v>3.9055793991416305E-6</v>
      </c>
      <c r="DZ32" s="23">
        <f>Sheet1!E31/2000*Sheet1!ED31</f>
        <v>5.6420000000000003E-3</v>
      </c>
    </row>
    <row r="33" spans="1:132" s="40" customFormat="1" ht="14.5" x14ac:dyDescent="0.35">
      <c r="A33" s="2" t="s">
        <v>345</v>
      </c>
      <c r="B33" s="2" t="s">
        <v>319</v>
      </c>
      <c r="C33" s="2">
        <v>0.24129900000000001</v>
      </c>
      <c r="D33" s="40">
        <v>32</v>
      </c>
      <c r="E33" s="53">
        <f>Sheet1!I32/Sheet1!$H32*Sheet1!$E32</f>
        <v>5.9227936363636378E-8</v>
      </c>
      <c r="F33" s="53">
        <f>Sheet1!J32/Sheet1!$H32*Sheet1!$E32</f>
        <v>7.2389700000000009E-7</v>
      </c>
      <c r="G33" s="53">
        <f>Sheet1!K32/Sheet1!$H32*Sheet1!$E32</f>
        <v>0</v>
      </c>
      <c r="H33" s="53">
        <f>Sheet1!L32/Sheet1!$H32*Sheet1!$E32</f>
        <v>2.8517154545454549E-4</v>
      </c>
      <c r="I33" s="53">
        <f>Sheet1!M32/Sheet1!$H32*Sheet1!$E32</f>
        <v>0</v>
      </c>
      <c r="J33" s="53">
        <f>Sheet1!N32/Sheet1!$H32*Sheet1!$E32</f>
        <v>0</v>
      </c>
      <c r="K33" s="53">
        <f>Sheet1!O32/Sheet1!$H32*Sheet1!$E32</f>
        <v>5.4840681818181826E-5</v>
      </c>
      <c r="L33" s="53">
        <f>Sheet1!P32/Sheet1!$H32*Sheet1!$E32</f>
        <v>0</v>
      </c>
      <c r="M33" s="53">
        <f>Sheet1!Q32/Sheet1!$H32*Sheet1!$E32</f>
        <v>0</v>
      </c>
      <c r="N33" s="53">
        <f>Sheet1!R32/Sheet1!$H32*Sheet1!$E32</f>
        <v>0</v>
      </c>
      <c r="O33" s="53">
        <f>Sheet1!S32/Sheet1!$H32*Sheet1!$E32</f>
        <v>4.6066172727272735E-6</v>
      </c>
      <c r="P33" s="53">
        <f>Sheet1!T32/Sheet1!$H32*Sheet1!$E32</f>
        <v>0</v>
      </c>
      <c r="Q33" s="53">
        <f>Sheet1!U32/Sheet1!$H32*Sheet1!$E32</f>
        <v>5.4840681818181828E-4</v>
      </c>
      <c r="R33" s="53">
        <f>Sheet1!V32/Sheet1!$H32*Sheet1!$E32</f>
        <v>1.0310048181818183E-7</v>
      </c>
      <c r="S33" s="53">
        <f>Sheet1!W32/Sheet1!$H32*Sheet1!$E32</f>
        <v>1.0310048181818183E-7</v>
      </c>
      <c r="T33" s="53">
        <f>Sheet1!X32/Sheet1!$H32*Sheet1!$E32</f>
        <v>7.2389700000000012E-8</v>
      </c>
      <c r="U33" s="53">
        <f>Sheet1!Y32/Sheet1!$H32*Sheet1!$E32</f>
        <v>4.167891818181819E-7</v>
      </c>
      <c r="V33" s="53">
        <f>Sheet1!Z32/Sheet1!$H32*Sheet1!$E32</f>
        <v>2.1936272727272729E-7</v>
      </c>
      <c r="W33" s="53">
        <f>Sheet1!AA32/Sheet1!$H32*Sheet1!$E32</f>
        <v>1.5794116363636366E-7</v>
      </c>
      <c r="X33" s="53">
        <f>Sheet1!AB32/Sheet1!$H32*Sheet1!$E32</f>
        <v>0</v>
      </c>
      <c r="Y33" s="53">
        <f>Sheet1!AC32/Sheet1!$H32*Sheet1!$E32</f>
        <v>0</v>
      </c>
      <c r="Z33" s="53">
        <f>Sheet1!AD32/Sheet1!$H32*Sheet1!$E32</f>
        <v>0</v>
      </c>
      <c r="AA33" s="53">
        <f>Sheet1!AE32/Sheet1!$H32*Sheet1!$E32</f>
        <v>0</v>
      </c>
      <c r="AB33" s="53">
        <f>Sheet1!AF32/Sheet1!$H32*Sheet1!$E32</f>
        <v>4.3872545454545452E-5</v>
      </c>
      <c r="AC33" s="53">
        <f>Sheet1!AG32/Sheet1!$H32*Sheet1!$E32</f>
        <v>0</v>
      </c>
      <c r="AD33" s="53">
        <f>Sheet1!AH32/Sheet1!$H32*Sheet1!$E32</f>
        <v>0</v>
      </c>
      <c r="AE33" s="53">
        <f>Sheet1!AI32/Sheet1!$H32*Sheet1!$E32</f>
        <v>0</v>
      </c>
      <c r="AF33" s="53">
        <f>Sheet1!AJ32/Sheet1!$H32*Sheet1!$E32</f>
        <v>0</v>
      </c>
      <c r="AG33" s="53">
        <f>Sheet1!AK32/Sheet1!$H32*Sheet1!$E32</f>
        <v>0</v>
      </c>
      <c r="AH33" s="53">
        <f>Sheet1!AL32/Sheet1!$H32*Sheet1!$E32</f>
        <v>0</v>
      </c>
      <c r="AI33" s="53">
        <f>Sheet1!AM32/Sheet1!$H32*Sheet1!$E32</f>
        <v>0</v>
      </c>
      <c r="AJ33" s="53">
        <f>Sheet1!AN32/Sheet1!$H32*Sheet1!$E32</f>
        <v>0</v>
      </c>
      <c r="AK33" s="53">
        <f>Sheet1!AO32/Sheet1!$H32*Sheet1!$E32</f>
        <v>0</v>
      </c>
      <c r="AL33" s="53">
        <f>Sheet1!AP32/Sheet1!$H32*Sheet1!$E32</f>
        <v>2.4129900000000002E-6</v>
      </c>
      <c r="AM33" s="53">
        <f>Sheet1!AQ32/Sheet1!$H32*Sheet1!$E32</f>
        <v>8.3357836363636383E-4</v>
      </c>
      <c r="AN33" s="53">
        <f>Sheet1!AR32/Sheet1!$H32*Sheet1!$E32</f>
        <v>9.6519599999999998E-8</v>
      </c>
      <c r="AO33" s="53">
        <f>Sheet1!AS32/Sheet1!$H32*Sheet1!$E32</f>
        <v>0</v>
      </c>
      <c r="AP33" s="53">
        <f>Sheet1!AT32/Sheet1!$H32*Sheet1!$E32</f>
        <v>0</v>
      </c>
      <c r="AQ33" s="53">
        <f>Sheet1!AU32/Sheet1!$H32*Sheet1!$E32</f>
        <v>0</v>
      </c>
      <c r="AR33" s="53">
        <f>Sheet1!AV32/Sheet1!$H32*Sheet1!$E32</f>
        <v>0</v>
      </c>
      <c r="AS33" s="53">
        <f>Sheet1!AW32/Sheet1!$H32*Sheet1!$E32</f>
        <v>7.8970581818181829E-9</v>
      </c>
      <c r="AT33" s="53">
        <f>Sheet1!AX32/Sheet1!$H32*Sheet1!$E32</f>
        <v>0</v>
      </c>
      <c r="AU33" s="53">
        <f>Sheet1!AY32/Sheet1!$H32*Sheet1!$E32</f>
        <v>0</v>
      </c>
      <c r="AV33" s="53">
        <f>Sheet1!AZ32/Sheet1!$H32*Sheet1!$E32</f>
        <v>0</v>
      </c>
      <c r="AW33" s="53">
        <f>Sheet1!BA32/Sheet1!$H32*Sheet1!$E32</f>
        <v>0</v>
      </c>
      <c r="AX33" s="53">
        <f>Sheet1!BB32/Sheet1!$H32*Sheet1!$E32</f>
        <v>0</v>
      </c>
      <c r="AY33" s="53">
        <f>Sheet1!BC32/Sheet1!$H32*Sheet1!$E32</f>
        <v>0</v>
      </c>
      <c r="AZ33" s="53">
        <f>Sheet1!BD32/Sheet1!$H32*Sheet1!$E32</f>
        <v>0</v>
      </c>
      <c r="BA33" s="53">
        <f>Sheet1!BE32/Sheet1!$H32*Sheet1!$E32</f>
        <v>0</v>
      </c>
      <c r="BB33" s="53">
        <f>Sheet1!BF32/Sheet1!$H32*Sheet1!$E32</f>
        <v>0</v>
      </c>
      <c r="BC33" s="53">
        <f>Sheet1!BG32/Sheet1!$H32*Sheet1!$E32</f>
        <v>0</v>
      </c>
      <c r="BD33" s="53">
        <f>Sheet1!BH32/Sheet1!$H32*Sheet1!$E32</f>
        <v>0</v>
      </c>
      <c r="BE33" s="53">
        <f>Sheet1!BI32/Sheet1!$H32*Sheet1!$E32</f>
        <v>1.7329655454545456E-6</v>
      </c>
      <c r="BF33" s="53">
        <f>Sheet1!BJ32/Sheet1!$H32*Sheet1!$E32</f>
        <v>0</v>
      </c>
      <c r="BG33" s="53">
        <f>Sheet1!BK32/Sheet1!$H32*Sheet1!$E32</f>
        <v>1.2284312727272727E-7</v>
      </c>
      <c r="BH33" s="53">
        <f>Sheet1!BL32/Sheet1!$H32*Sheet1!$E32</f>
        <v>1.1187499090909091E-7</v>
      </c>
      <c r="BI33" s="53">
        <f>Sheet1!BM32/Sheet1!$H32*Sheet1!$E32</f>
        <v>1.9084557272727275E-5</v>
      </c>
      <c r="BJ33" s="53">
        <f>Sheet1!BN32/Sheet1!$H32*Sheet1!$E32</f>
        <v>0</v>
      </c>
      <c r="BK33" s="53">
        <f>Sheet1!BO32/Sheet1!$H32*Sheet1!$E32</f>
        <v>0</v>
      </c>
      <c r="BL33" s="53">
        <f>Sheet1!BP32/Sheet1!$H32*Sheet1!$E32</f>
        <v>0</v>
      </c>
      <c r="BM33" s="53">
        <f>Sheet1!BQ32/Sheet1!$H32*Sheet1!$E32</f>
        <v>0</v>
      </c>
      <c r="BN33" s="53">
        <f>Sheet1!BR32/Sheet1!$H32*Sheet1!$E32</f>
        <v>0</v>
      </c>
      <c r="BO33" s="53">
        <f>Sheet1!BS32/Sheet1!$H32*Sheet1!$E32</f>
        <v>0</v>
      </c>
      <c r="BP33" s="53">
        <f>Sheet1!BT32/Sheet1!$H32*Sheet1!$E32</f>
        <v>0</v>
      </c>
      <c r="BQ33" s="53">
        <f>Sheet1!BU32/Sheet1!$H32*Sheet1!$E32</f>
        <v>0</v>
      </c>
      <c r="BR33" s="53">
        <f>Sheet1!BV32/Sheet1!$H32*Sheet1!$E32</f>
        <v>0</v>
      </c>
      <c r="BS33" s="53">
        <f>Sheet1!BW32/Sheet1!$H32*Sheet1!$E32</f>
        <v>0</v>
      </c>
      <c r="BT33" s="53">
        <f>Sheet1!BX32/Sheet1!$H32*Sheet1!$E32</f>
        <v>0</v>
      </c>
      <c r="BU33" s="53">
        <f>Sheet1!BY32/Sheet1!$H32*Sheet1!$E32</f>
        <v>0</v>
      </c>
      <c r="BV33" s="53">
        <f>Sheet1!BZ32/Sheet1!$H32*Sheet1!$E32</f>
        <v>0</v>
      </c>
      <c r="BW33" s="53">
        <f>Sheet1!CA32/Sheet1!$H32*Sheet1!$E32</f>
        <v>0</v>
      </c>
      <c r="BX33" s="53">
        <f>Sheet1!CB32/Sheet1!$H32*Sheet1!$E32</f>
        <v>0</v>
      </c>
      <c r="BY33" s="53">
        <f>Sheet1!CC32/Sheet1!$H32*Sheet1!$E32</f>
        <v>2.4129900000000001E-5</v>
      </c>
      <c r="BZ33" s="53">
        <f>Sheet1!CD32/Sheet1!$H32*Sheet1!$E32</f>
        <v>3.7291663636363644E-3</v>
      </c>
      <c r="CA33" s="53">
        <f>Sheet1!CE32/Sheet1!$H32*Sheet1!$E32</f>
        <v>0</v>
      </c>
      <c r="CB33" s="53">
        <f>Sheet1!CF32/Sheet1!$H32*Sheet1!$E32</f>
        <v>1.5574753636363639E-7</v>
      </c>
      <c r="CC33" s="53">
        <f>Sheet1!CG32/Sheet1!$H32*Sheet1!$E32</f>
        <v>0</v>
      </c>
      <c r="CD33" s="53">
        <f>Sheet1!CH32/Sheet1!$H32*Sheet1!$E32</f>
        <v>1.2064950000000001E-3</v>
      </c>
      <c r="CE33" s="53">
        <f>Sheet1!CI32/Sheet1!$H32*Sheet1!$E32</f>
        <v>1.9742645454545457E-6</v>
      </c>
      <c r="CF33" s="53">
        <f>Sheet1!CJ32/Sheet1!$H32*Sheet1!$E32</f>
        <v>0</v>
      </c>
      <c r="CG33" s="53">
        <f>Sheet1!CK32/Sheet1!$H32*Sheet1!$E32</f>
        <v>0</v>
      </c>
      <c r="CH33" s="53">
        <f>Sheet1!CL32/Sheet1!$H32*Sheet1!$E32</f>
        <v>0</v>
      </c>
      <c r="CI33" s="53">
        <f>Sheet1!CM32/Sheet1!$H32*Sheet1!$E32</f>
        <v>0</v>
      </c>
      <c r="CJ33" s="53">
        <f>Sheet1!CN32/Sheet1!$H32*Sheet1!$E32</f>
        <v>0</v>
      </c>
      <c r="CK33" s="53">
        <f>Sheet1!CO32/Sheet1!$H32*Sheet1!$E32</f>
        <v>5.4840681818181826E-5</v>
      </c>
      <c r="CL33" s="53">
        <f>Sheet1!CP32/Sheet1!$H32*Sheet1!$E32</f>
        <v>0</v>
      </c>
      <c r="CM33" s="53">
        <f>Sheet1!CQ32/Sheet1!$H32*Sheet1!$E32</f>
        <v>0</v>
      </c>
      <c r="CN33" s="53">
        <f>Sheet1!CR32/Sheet1!$H32*Sheet1!$E32</f>
        <v>0</v>
      </c>
      <c r="CO33" s="53">
        <f>Sheet1!CS32/Sheet1!$H32*Sheet1!$E32</f>
        <v>7.0196072727272733E-6</v>
      </c>
      <c r="CP33" s="53">
        <f>Sheet1!CT32/Sheet1!$H32*Sheet1!$E32</f>
        <v>0</v>
      </c>
      <c r="CQ33" s="53">
        <f>Sheet1!CU32/Sheet1!$H32*Sheet1!$E32</f>
        <v>0</v>
      </c>
      <c r="CR33" s="53">
        <f>Sheet1!CV32/Sheet1!$H32*Sheet1!$E32</f>
        <v>0</v>
      </c>
      <c r="CS33" s="53">
        <f>Sheet1!CW32/Sheet1!$H32*Sheet1!$E32</f>
        <v>0</v>
      </c>
      <c r="CT33" s="53">
        <f>Sheet1!CX32/Sheet1!$H32*Sheet1!$E32</f>
        <v>0</v>
      </c>
      <c r="CU33" s="53">
        <f>Sheet1!CY32/Sheet1!$H32*Sheet1!$E32</f>
        <v>0</v>
      </c>
      <c r="CV33" s="53">
        <f>Sheet1!CZ32/Sheet1!$H32*Sheet1!$E32</f>
        <v>0</v>
      </c>
      <c r="CW33" s="53">
        <f>Sheet1!DA32/Sheet1!$H32*Sheet1!$E32</f>
        <v>0</v>
      </c>
      <c r="CX33" s="53">
        <f>Sheet1!DB32/Sheet1!$H32*Sheet1!$E32</f>
        <v>0</v>
      </c>
      <c r="CY33" s="53">
        <f>Sheet1!DC32/Sheet1!$H32*Sheet1!$E32</f>
        <v>0</v>
      </c>
      <c r="CZ33" s="53">
        <f>Sheet1!DD32/Sheet1!$H32*Sheet1!$E32</f>
        <v>0</v>
      </c>
      <c r="DA33" s="53">
        <f>Sheet1!DE32/Sheet1!$H32*Sheet1!$E32</f>
        <v>0</v>
      </c>
      <c r="DB33" s="53">
        <f>Sheet1!DF32/Sheet1!$H32*Sheet1!$E32</f>
        <v>1.3161763636363639E-7</v>
      </c>
      <c r="DC33" s="53">
        <f>Sheet1!DG32/Sheet1!$H32*Sheet1!$E32</f>
        <v>0</v>
      </c>
      <c r="DD33" s="53">
        <f>Sheet1!DH32/Sheet1!$H32*Sheet1!$E32</f>
        <v>0</v>
      </c>
      <c r="DE33" s="53">
        <f>Sheet1!DI32/Sheet1!$H32*Sheet1!$E32</f>
        <v>0</v>
      </c>
      <c r="DF33" s="53">
        <f>Sheet1!DJ32/Sheet1!$H32*Sheet1!$E32</f>
        <v>2.8517154545454551E-7</v>
      </c>
      <c r="DG33" s="53">
        <f>Sheet1!DK32/Sheet1!$H32*Sheet1!$E32</f>
        <v>0</v>
      </c>
      <c r="DH33" s="53">
        <f>Sheet1!DL32/Sheet1!$H32*Sheet1!$E32</f>
        <v>1.0968136363636363E-5</v>
      </c>
      <c r="DI33" s="53">
        <f>Sheet1!DM32/Sheet1!$H32*Sheet1!$E32</f>
        <v>0</v>
      </c>
      <c r="DJ33" s="53">
        <f>Sheet1!DN32/Sheet1!$H32*Sheet1!$E32</f>
        <v>0</v>
      </c>
      <c r="DK33" s="53">
        <f>Sheet1!DO32/Sheet1!$H32*Sheet1!$E32</f>
        <v>0</v>
      </c>
      <c r="DL33" s="53">
        <f>Sheet1!DP32/Sheet1!$H32*Sheet1!$E32</f>
        <v>3.0710781818181825E-5</v>
      </c>
      <c r="DM33" s="53">
        <f>Sheet1!DQ32/Sheet1!$H32*Sheet1!$E32</f>
        <v>0</v>
      </c>
      <c r="DN33" s="53">
        <f>Sheet1!DR32/Sheet1!$H32*Sheet1!$E32</f>
        <v>0</v>
      </c>
      <c r="DO33" s="53">
        <f>Sheet1!DS32/Sheet1!$H32*Sheet1!$E32</f>
        <v>0</v>
      </c>
      <c r="DP33" s="53">
        <f>Sheet1!DT32/Sheet1!$H32*Sheet1!$E32</f>
        <v>0</v>
      </c>
      <c r="DQ33" s="53">
        <f>Sheet1!DU32/Sheet1!$H32*Sheet1!$E32</f>
        <v>0</v>
      </c>
      <c r="DR33" s="53">
        <f>Sheet1!DV32/Sheet1!$H32*Sheet1!$E32</f>
        <v>0</v>
      </c>
      <c r="DS33" s="53">
        <f>Sheet1!DW32/Sheet1!$H32*Sheet1!$E32</f>
        <v>0</v>
      </c>
      <c r="DT33" s="53">
        <f>Sheet1!DX32/Sheet1!$H32*Sheet1!$E32</f>
        <v>0</v>
      </c>
      <c r="DU33" s="53">
        <f>Sheet1!DY32/Sheet1!$H32*Sheet1!$E32</f>
        <v>0</v>
      </c>
      <c r="DV33" s="53">
        <f>Sheet1!DZ32/Sheet1!$H32*Sheet1!$E32</f>
        <v>0</v>
      </c>
      <c r="DW33" s="53">
        <f>Sheet1!EA32/Sheet1!$H32*Sheet1!$E32</f>
        <v>1.7329655454545456E-6</v>
      </c>
      <c r="DZ33" s="40">
        <f>Sheet1!E32/2000*Sheet1!ED32</f>
        <v>3.7401345000000002E-3</v>
      </c>
    </row>
    <row r="34" spans="1:132" s="23" customFormat="1" ht="14.5" x14ac:dyDescent="0.35">
      <c r="A34" s="1" t="s">
        <v>345</v>
      </c>
      <c r="B34" s="1" t="s">
        <v>320</v>
      </c>
      <c r="C34" s="1">
        <v>2.94</v>
      </c>
      <c r="D34" s="23">
        <v>32</v>
      </c>
      <c r="E34" s="53">
        <f>Sheet1!I33/Sheet1!$H33*Sheet1!$E33</f>
        <v>0</v>
      </c>
      <c r="F34" s="53">
        <f>Sheet1!J33/Sheet1!$H33*Sheet1!$E33</f>
        <v>0</v>
      </c>
      <c r="G34" s="53">
        <f>Sheet1!K33/Sheet1!$H33*Sheet1!$E33</f>
        <v>3.9492537313432836E-5</v>
      </c>
      <c r="H34" s="53">
        <f>Sheet1!L33/Sheet1!$H33*Sheet1!$E33</f>
        <v>6.5820895522388051E-6</v>
      </c>
      <c r="I34" s="53">
        <f>Sheet1!M33/Sheet1!$H33*Sheet1!$E33</f>
        <v>4.1686567164179105E-6</v>
      </c>
      <c r="J34" s="53">
        <f>Sheet1!N33/Sheet1!$H33*Sheet1!$E33</f>
        <v>3.291044776119403E-5</v>
      </c>
      <c r="K34" s="53">
        <f>Sheet1!O33/Sheet1!$H33*Sheet1!$E33</f>
        <v>2.413432835820895E-6</v>
      </c>
      <c r="L34" s="53">
        <f>Sheet1!P33/Sheet1!$H33*Sheet1!$E33</f>
        <v>0</v>
      </c>
      <c r="M34" s="53">
        <f>Sheet1!Q33/Sheet1!$H33*Sheet1!$E33</f>
        <v>0</v>
      </c>
      <c r="N34" s="53">
        <f>Sheet1!R33/Sheet1!$H33*Sheet1!$E33</f>
        <v>0</v>
      </c>
      <c r="O34" s="53">
        <f>Sheet1!S33/Sheet1!$H33*Sheet1!$E33</f>
        <v>1.8429850746268656E-3</v>
      </c>
      <c r="P34" s="53">
        <f>Sheet1!T33/Sheet1!$H33*Sheet1!$E33</f>
        <v>2.6328358208955221E-6</v>
      </c>
      <c r="Q34" s="53">
        <f>Sheet1!U33/Sheet1!$H33*Sheet1!$E33</f>
        <v>2.4134328358208957E-4</v>
      </c>
      <c r="R34" s="53">
        <f>Sheet1!V33/Sheet1!$H33*Sheet1!$E33</f>
        <v>0</v>
      </c>
      <c r="S34" s="53">
        <f>Sheet1!W33/Sheet1!$H33*Sheet1!$E33</f>
        <v>0</v>
      </c>
      <c r="T34" s="53">
        <f>Sheet1!X33/Sheet1!$H33*Sheet1!$E33</f>
        <v>0</v>
      </c>
      <c r="U34" s="53">
        <f>Sheet1!Y33/Sheet1!$H33*Sheet1!$E33</f>
        <v>0</v>
      </c>
      <c r="V34" s="53">
        <f>Sheet1!Z33/Sheet1!$H33*Sheet1!$E33</f>
        <v>0</v>
      </c>
      <c r="W34" s="53">
        <f>Sheet1!AA33/Sheet1!$H33*Sheet1!$E33</f>
        <v>0</v>
      </c>
      <c r="X34" s="53">
        <f>Sheet1!AB33/Sheet1!$H33*Sheet1!$E33</f>
        <v>0</v>
      </c>
      <c r="Y34" s="53">
        <f>Sheet1!AC33/Sheet1!$H33*Sheet1!$E33</f>
        <v>0</v>
      </c>
      <c r="Z34" s="53">
        <f>Sheet1!AD33/Sheet1!$H33*Sheet1!$E33</f>
        <v>0</v>
      </c>
      <c r="AA34" s="53">
        <f>Sheet1!AE33/Sheet1!$H33*Sheet1!$E33</f>
        <v>0</v>
      </c>
      <c r="AB34" s="53">
        <f>Sheet1!AF33/Sheet1!$H33*Sheet1!$E33</f>
        <v>5.2656716417910441E-5</v>
      </c>
      <c r="AC34" s="53">
        <f>Sheet1!AG33/Sheet1!$H33*Sheet1!$E33</f>
        <v>3.2910447761194026E-6</v>
      </c>
      <c r="AD34" s="53">
        <f>Sheet1!AH33/Sheet1!$H33*Sheet1!$E33</f>
        <v>1.6674626865671643E-4</v>
      </c>
      <c r="AE34" s="53">
        <f>Sheet1!AI33/Sheet1!$H33*Sheet1!$E33</f>
        <v>2.1501492537313429E-6</v>
      </c>
      <c r="AF34" s="53">
        <f>Sheet1!AJ33/Sheet1!$H33*Sheet1!$E33</f>
        <v>3.0716417910447759E-6</v>
      </c>
      <c r="AG34" s="53">
        <f>Sheet1!AK33/Sheet1!$H33*Sheet1!$E33</f>
        <v>2.4134328358208956E-5</v>
      </c>
      <c r="AH34" s="53">
        <f>Sheet1!AL33/Sheet1!$H33*Sheet1!$E33</f>
        <v>0</v>
      </c>
      <c r="AI34" s="53">
        <f>Sheet1!AM33/Sheet1!$H33*Sheet1!$E33</f>
        <v>0</v>
      </c>
      <c r="AJ34" s="53">
        <f>Sheet1!AN33/Sheet1!$H33*Sheet1!$E33</f>
        <v>0</v>
      </c>
      <c r="AK34" s="53">
        <f>Sheet1!AO33/Sheet1!$H33*Sheet1!$E33</f>
        <v>0</v>
      </c>
      <c r="AL34" s="53">
        <f>Sheet1!AP33/Sheet1!$H33*Sheet1!$E33</f>
        <v>2.0404477611940297E-6</v>
      </c>
      <c r="AM34" s="53">
        <f>Sheet1!AQ33/Sheet1!$H33*Sheet1!$E33</f>
        <v>0</v>
      </c>
      <c r="AN34" s="53">
        <f>Sheet1!AR33/Sheet1!$H33*Sheet1!$E33</f>
        <v>0</v>
      </c>
      <c r="AO34" s="53">
        <f>Sheet1!AS33/Sheet1!$H33*Sheet1!$E33</f>
        <v>1.4699999999999999E-6</v>
      </c>
      <c r="AP34" s="53">
        <f>Sheet1!AT33/Sheet1!$H33*Sheet1!$E33</f>
        <v>0</v>
      </c>
      <c r="AQ34" s="53">
        <f>Sheet1!AU33/Sheet1!$H33*Sheet1!$E33</f>
        <v>0</v>
      </c>
      <c r="AR34" s="53">
        <f>Sheet1!AV33/Sheet1!$H33*Sheet1!$E33</f>
        <v>0</v>
      </c>
      <c r="AS34" s="53">
        <f>Sheet1!AW33/Sheet1!$H33*Sheet1!$E33</f>
        <v>0</v>
      </c>
      <c r="AT34" s="53">
        <f>Sheet1!AX33/Sheet1!$H33*Sheet1!$E33</f>
        <v>0</v>
      </c>
      <c r="AU34" s="53">
        <f>Sheet1!AY33/Sheet1!$H33*Sheet1!$E33</f>
        <v>1.316417910447761E-5</v>
      </c>
      <c r="AV34" s="53">
        <f>Sheet1!AZ33/Sheet1!$H33*Sheet1!$E33</f>
        <v>0</v>
      </c>
      <c r="AW34" s="53">
        <f>Sheet1!BA33/Sheet1!$H33*Sheet1!$E33</f>
        <v>0</v>
      </c>
      <c r="AX34" s="53">
        <f>Sheet1!BB33/Sheet1!$H33*Sheet1!$E33</f>
        <v>0</v>
      </c>
      <c r="AY34" s="53">
        <f>Sheet1!BC33/Sheet1!$H33*Sheet1!$E33</f>
        <v>0</v>
      </c>
      <c r="AZ34" s="53">
        <f>Sheet1!BD33/Sheet1!$H33*Sheet1!$E33</f>
        <v>0</v>
      </c>
      <c r="BA34" s="53">
        <f>Sheet1!BE33/Sheet1!$H33*Sheet1!$E33</f>
        <v>0</v>
      </c>
      <c r="BB34" s="53">
        <f>Sheet1!BF33/Sheet1!$H33*Sheet1!$E33</f>
        <v>0</v>
      </c>
      <c r="BC34" s="53">
        <f>Sheet1!BG33/Sheet1!$H33*Sheet1!$E33</f>
        <v>0</v>
      </c>
      <c r="BD34" s="53">
        <f>Sheet1!BH33/Sheet1!$H33*Sheet1!$E33</f>
        <v>0</v>
      </c>
      <c r="BE34" s="53">
        <f>Sheet1!BI33/Sheet1!$H33*Sheet1!$E33</f>
        <v>5.7044776119402983E-5</v>
      </c>
      <c r="BF34" s="53">
        <f>Sheet1!BJ33/Sheet1!$H33*Sheet1!$E33</f>
        <v>1.9526865671641791E-5</v>
      </c>
      <c r="BG34" s="53">
        <f>Sheet1!BK33/Sheet1!$H33*Sheet1!$E33</f>
        <v>0</v>
      </c>
      <c r="BH34" s="53">
        <f>Sheet1!BL33/Sheet1!$H33*Sheet1!$E33</f>
        <v>0</v>
      </c>
      <c r="BI34" s="53">
        <f>Sheet1!BM33/Sheet1!$H33*Sheet1!$E33</f>
        <v>0</v>
      </c>
      <c r="BJ34" s="53">
        <f>Sheet1!BN33/Sheet1!$H33*Sheet1!$E33</f>
        <v>0</v>
      </c>
      <c r="BK34" s="53">
        <f>Sheet1!BO33/Sheet1!$H33*Sheet1!$E33</f>
        <v>0</v>
      </c>
      <c r="BL34" s="53">
        <f>Sheet1!BP33/Sheet1!$H33*Sheet1!$E33</f>
        <v>0</v>
      </c>
      <c r="BM34" s="53">
        <f>Sheet1!BQ33/Sheet1!$H33*Sheet1!$E33</f>
        <v>0</v>
      </c>
      <c r="BN34" s="53">
        <f>Sheet1!BR33/Sheet1!$H33*Sheet1!$E33</f>
        <v>0</v>
      </c>
      <c r="BO34" s="53">
        <f>Sheet1!BS33/Sheet1!$H33*Sheet1!$E33</f>
        <v>0</v>
      </c>
      <c r="BP34" s="53">
        <f>Sheet1!BT33/Sheet1!$H33*Sheet1!$E33</f>
        <v>0</v>
      </c>
      <c r="BQ34" s="53">
        <f>Sheet1!BU33/Sheet1!$H33*Sheet1!$E33</f>
        <v>0</v>
      </c>
      <c r="BR34" s="53">
        <f>Sheet1!BV33/Sheet1!$H33*Sheet1!$E33</f>
        <v>0</v>
      </c>
      <c r="BS34" s="53">
        <f>Sheet1!BW33/Sheet1!$H33*Sheet1!$E33</f>
        <v>0</v>
      </c>
      <c r="BT34" s="53">
        <f>Sheet1!BX33/Sheet1!$H33*Sheet1!$E33</f>
        <v>0</v>
      </c>
      <c r="BU34" s="53">
        <f>Sheet1!BY33/Sheet1!$H33*Sheet1!$E33</f>
        <v>0</v>
      </c>
      <c r="BV34" s="53">
        <f>Sheet1!BZ33/Sheet1!$H33*Sheet1!$E33</f>
        <v>0</v>
      </c>
      <c r="BW34" s="53">
        <f>Sheet1!CA33/Sheet1!$H33*Sheet1!$E33</f>
        <v>0</v>
      </c>
      <c r="BX34" s="53">
        <f>Sheet1!CB33/Sheet1!$H33*Sheet1!$E33</f>
        <v>5.4850746268656714E-6</v>
      </c>
      <c r="BY34" s="53">
        <f>Sheet1!CC33/Sheet1!$H33*Sheet1!$E33</f>
        <v>5.4850746268656719E-5</v>
      </c>
      <c r="BZ34" s="53">
        <f>Sheet1!CD33/Sheet1!$H33*Sheet1!$E33</f>
        <v>0</v>
      </c>
      <c r="CA34" s="53">
        <f>Sheet1!CE33/Sheet1!$H33*Sheet1!$E33</f>
        <v>0</v>
      </c>
      <c r="CB34" s="53">
        <f>Sheet1!CF33/Sheet1!$H33*Sheet1!$E33</f>
        <v>0</v>
      </c>
      <c r="CC34" s="53">
        <f>Sheet1!CG33/Sheet1!$H33*Sheet1!$E33</f>
        <v>0</v>
      </c>
      <c r="CD34" s="53">
        <f>Sheet1!CH33/Sheet1!$H33*Sheet1!$E33</f>
        <v>1.2067164179104478E-5</v>
      </c>
      <c r="CE34" s="53">
        <f>Sheet1!CI33/Sheet1!$H33*Sheet1!$E33</f>
        <v>3.0716417910447759E-6</v>
      </c>
      <c r="CF34" s="53">
        <f>Sheet1!CJ33/Sheet1!$H33*Sheet1!$E33</f>
        <v>8.3373134328358196E-8</v>
      </c>
      <c r="CG34" s="53">
        <f>Sheet1!CK33/Sheet1!$H33*Sheet1!$E33</f>
        <v>0</v>
      </c>
      <c r="CH34" s="53">
        <f>Sheet1!CL33/Sheet1!$H33*Sheet1!$E33</f>
        <v>0</v>
      </c>
      <c r="CI34" s="53">
        <f>Sheet1!CM33/Sheet1!$H33*Sheet1!$E33</f>
        <v>0</v>
      </c>
      <c r="CJ34" s="53">
        <f>Sheet1!CN33/Sheet1!$H33*Sheet1!$E33</f>
        <v>0</v>
      </c>
      <c r="CK34" s="53">
        <f>Sheet1!CO33/Sheet1!$H33*Sheet1!$E33</f>
        <v>1.47E-4</v>
      </c>
      <c r="CL34" s="53">
        <f>Sheet1!CP33/Sheet1!$H33*Sheet1!$E33</f>
        <v>0</v>
      </c>
      <c r="CM34" s="53">
        <f>Sheet1!CQ33/Sheet1!$H33*Sheet1!$E33</f>
        <v>0</v>
      </c>
      <c r="CN34" s="53">
        <f>Sheet1!CR33/Sheet1!$H33*Sheet1!$E33</f>
        <v>0</v>
      </c>
      <c r="CO34" s="53">
        <f>Sheet1!CS33/Sheet1!$H33*Sheet1!$E33</f>
        <v>1.7991044776119405E-5</v>
      </c>
      <c r="CP34" s="53">
        <f>Sheet1!CT33/Sheet1!$H33*Sheet1!$E33</f>
        <v>5.4850746268656714E-6</v>
      </c>
      <c r="CQ34" s="53">
        <f>Sheet1!CU33/Sheet1!$H33*Sheet1!$E33</f>
        <v>0</v>
      </c>
      <c r="CR34" s="53">
        <f>Sheet1!CV33/Sheet1!$H33*Sheet1!$E33</f>
        <v>0</v>
      </c>
      <c r="CS34" s="53">
        <f>Sheet1!CW33/Sheet1!$H33*Sheet1!$E33</f>
        <v>0</v>
      </c>
      <c r="CT34" s="53">
        <f>Sheet1!CX33/Sheet1!$H33*Sheet1!$E33</f>
        <v>0</v>
      </c>
      <c r="CU34" s="53">
        <f>Sheet1!CY33/Sheet1!$H33*Sheet1!$E33</f>
        <v>0</v>
      </c>
      <c r="CV34" s="53">
        <f>Sheet1!CZ33/Sheet1!$H33*Sheet1!$E33</f>
        <v>0</v>
      </c>
      <c r="CW34" s="53">
        <f>Sheet1!DA33/Sheet1!$H33*Sheet1!$E33</f>
        <v>0</v>
      </c>
      <c r="CX34" s="53">
        <f>Sheet1!DB33/Sheet1!$H33*Sheet1!$E33</f>
        <v>0</v>
      </c>
      <c r="CY34" s="53">
        <f>Sheet1!DC33/Sheet1!$H33*Sheet1!$E33</f>
        <v>0</v>
      </c>
      <c r="CZ34" s="53">
        <f>Sheet1!DD33/Sheet1!$H33*Sheet1!$E33</f>
        <v>0</v>
      </c>
      <c r="DA34" s="53">
        <f>Sheet1!DE33/Sheet1!$H33*Sheet1!$E33</f>
        <v>0</v>
      </c>
      <c r="DB34" s="53">
        <f>Sheet1!DF33/Sheet1!$H33*Sheet1!$E33</f>
        <v>0</v>
      </c>
      <c r="DC34" s="53">
        <f>Sheet1!DG33/Sheet1!$H33*Sheet1!$E33</f>
        <v>1.2286567164179104E-5</v>
      </c>
      <c r="DD34" s="53">
        <f>Sheet1!DH33/Sheet1!$H33*Sheet1!$E33</f>
        <v>0</v>
      </c>
      <c r="DE34" s="53">
        <f>Sheet1!DI33/Sheet1!$H33*Sheet1!$E33</f>
        <v>0</v>
      </c>
      <c r="DF34" s="53">
        <f>Sheet1!DJ33/Sheet1!$H33*Sheet1!$E33</f>
        <v>2.413432835820895E-6</v>
      </c>
      <c r="DG34" s="53">
        <f>Sheet1!DK33/Sheet1!$H33*Sheet1!$E33</f>
        <v>0</v>
      </c>
      <c r="DH34" s="53">
        <f>Sheet1!DL33/Sheet1!$H33*Sheet1!$E33</f>
        <v>2.1940298507462685E-5</v>
      </c>
      <c r="DI34" s="53">
        <f>Sheet1!DM33/Sheet1!$H33*Sheet1!$E33</f>
        <v>7.0208955223880604E-12</v>
      </c>
      <c r="DJ34" s="53">
        <f>Sheet1!DN33/Sheet1!$H33*Sheet1!$E33</f>
        <v>0</v>
      </c>
      <c r="DK34" s="53">
        <f>Sheet1!DO33/Sheet1!$H33*Sheet1!$E33</f>
        <v>0</v>
      </c>
      <c r="DL34" s="53">
        <f>Sheet1!DP33/Sheet1!$H33*Sheet1!$E33</f>
        <v>7.8985074626865672E-5</v>
      </c>
      <c r="DM34" s="53">
        <f>Sheet1!DQ33/Sheet1!$H33*Sheet1!$E33</f>
        <v>0</v>
      </c>
      <c r="DN34" s="53">
        <f>Sheet1!DR33/Sheet1!$H33*Sheet1!$E33</f>
        <v>0</v>
      </c>
      <c r="DO34" s="53">
        <f>Sheet1!DS33/Sheet1!$H33*Sheet1!$E33</f>
        <v>0</v>
      </c>
      <c r="DP34" s="53">
        <f>Sheet1!DT33/Sheet1!$H33*Sheet1!$E33</f>
        <v>0</v>
      </c>
      <c r="DQ34" s="53">
        <f>Sheet1!DU33/Sheet1!$H33*Sheet1!$E33</f>
        <v>0</v>
      </c>
      <c r="DR34" s="53">
        <f>Sheet1!DV33/Sheet1!$H33*Sheet1!$E33</f>
        <v>0</v>
      </c>
      <c r="DS34" s="53">
        <f>Sheet1!DW33/Sheet1!$H33*Sheet1!$E33</f>
        <v>9.8731343283582089E-6</v>
      </c>
      <c r="DT34" s="53">
        <f>Sheet1!DX33/Sheet1!$H33*Sheet1!$E33</f>
        <v>0</v>
      </c>
      <c r="DU34" s="53">
        <f>Sheet1!DY33/Sheet1!$H33*Sheet1!$E33</f>
        <v>0</v>
      </c>
      <c r="DV34" s="53">
        <f>Sheet1!DZ33/Sheet1!$H33*Sheet1!$E33</f>
        <v>0</v>
      </c>
      <c r="DW34" s="53">
        <f>Sheet1!EA33/Sheet1!$H33*Sheet1!$E33</f>
        <v>2.1501492537313429E-4</v>
      </c>
      <c r="DZ34" s="23">
        <f>Sheet1!E33/2000*Sheet1!ED33</f>
        <v>4.5569999999999999E-2</v>
      </c>
    </row>
    <row r="35" spans="1:132" s="23" customFormat="1" ht="14.5" x14ac:dyDescent="0.35">
      <c r="A35" s="1" t="s">
        <v>345</v>
      </c>
      <c r="B35" s="1" t="s">
        <v>322</v>
      </c>
      <c r="C35" s="1">
        <v>2.94</v>
      </c>
      <c r="D35" s="23">
        <v>32</v>
      </c>
      <c r="E35" s="53">
        <f>Sheet1!I34/Sheet1!$H34*Sheet1!$E34</f>
        <v>0</v>
      </c>
      <c r="F35" s="53">
        <f>Sheet1!J34/Sheet1!$H34*Sheet1!$E34</f>
        <v>0</v>
      </c>
      <c r="G35" s="53">
        <f>Sheet1!K34/Sheet1!$H34*Sheet1!$E34</f>
        <v>7.4886792452830199E-6</v>
      </c>
      <c r="H35" s="53">
        <f>Sheet1!L34/Sheet1!$H34*Sheet1!$E34</f>
        <v>0</v>
      </c>
      <c r="I35" s="53">
        <f>Sheet1!M34/Sheet1!$H34*Sheet1!$E34</f>
        <v>9.4301886792452836E-7</v>
      </c>
      <c r="J35" s="53">
        <f>Sheet1!N34/Sheet1!$H34*Sheet1!$E34</f>
        <v>7.4886792452830199E-6</v>
      </c>
      <c r="K35" s="53">
        <f>Sheet1!O34/Sheet1!$H34*Sheet1!$E34</f>
        <v>0</v>
      </c>
      <c r="L35" s="53">
        <f>Sheet1!P34/Sheet1!$H34*Sheet1!$E34</f>
        <v>0</v>
      </c>
      <c r="M35" s="53">
        <f>Sheet1!Q34/Sheet1!$H34*Sheet1!$E34</f>
        <v>0</v>
      </c>
      <c r="N35" s="53">
        <f>Sheet1!R34/Sheet1!$H34*Sheet1!$E34</f>
        <v>0</v>
      </c>
      <c r="O35" s="53">
        <f>Sheet1!S34/Sheet1!$H34*Sheet1!$E34</f>
        <v>0</v>
      </c>
      <c r="P35" s="53">
        <f>Sheet1!T34/Sheet1!$H34*Sheet1!$E34</f>
        <v>0</v>
      </c>
      <c r="Q35" s="53">
        <f>Sheet1!U34/Sheet1!$H34*Sheet1!$E34</f>
        <v>1.9692452830188679E-4</v>
      </c>
      <c r="R35" s="53">
        <f>Sheet1!V34/Sheet1!$H34*Sheet1!$E34</f>
        <v>0</v>
      </c>
      <c r="S35" s="53">
        <f>Sheet1!W34/Sheet1!$H34*Sheet1!$E34</f>
        <v>0</v>
      </c>
      <c r="T35" s="53">
        <f>Sheet1!X34/Sheet1!$H34*Sheet1!$E34</f>
        <v>0</v>
      </c>
      <c r="U35" s="53">
        <f>Sheet1!Y34/Sheet1!$H34*Sheet1!$E34</f>
        <v>0</v>
      </c>
      <c r="V35" s="53">
        <f>Sheet1!Z34/Sheet1!$H34*Sheet1!$E34</f>
        <v>0</v>
      </c>
      <c r="W35" s="53">
        <f>Sheet1!AA34/Sheet1!$H34*Sheet1!$E34</f>
        <v>0</v>
      </c>
      <c r="X35" s="53">
        <f>Sheet1!AB34/Sheet1!$H34*Sheet1!$E34</f>
        <v>0</v>
      </c>
      <c r="Y35" s="53">
        <f>Sheet1!AC34/Sheet1!$H34*Sheet1!$E34</f>
        <v>0</v>
      </c>
      <c r="Z35" s="53">
        <f>Sheet1!AD34/Sheet1!$H34*Sheet1!$E34</f>
        <v>0</v>
      </c>
      <c r="AA35" s="53">
        <f>Sheet1!AE34/Sheet1!$H34*Sheet1!$E34</f>
        <v>0</v>
      </c>
      <c r="AB35" s="53">
        <f>Sheet1!AF34/Sheet1!$H34*Sheet1!$E34</f>
        <v>3.0509433962264153E-5</v>
      </c>
      <c r="AC35" s="53">
        <f>Sheet1!AG34/Sheet1!$H34*Sheet1!$E34</f>
        <v>0</v>
      </c>
      <c r="AD35" s="53">
        <f>Sheet1!AH34/Sheet1!$H34*Sheet1!$E34</f>
        <v>4.7150943396226414E-5</v>
      </c>
      <c r="AE35" s="53">
        <f>Sheet1!AI34/Sheet1!$H34*Sheet1!$E34</f>
        <v>9.9849056603773588E-7</v>
      </c>
      <c r="AF35" s="53">
        <f>Sheet1!AJ34/Sheet1!$H34*Sheet1!$E34</f>
        <v>0</v>
      </c>
      <c r="AG35" s="53">
        <f>Sheet1!AK34/Sheet1!$H34*Sheet1!$E34</f>
        <v>2.4407547169811322E-4</v>
      </c>
      <c r="AH35" s="53">
        <f>Sheet1!AL34/Sheet1!$H34*Sheet1!$E34</f>
        <v>0</v>
      </c>
      <c r="AI35" s="53">
        <f>Sheet1!AM34/Sheet1!$H34*Sheet1!$E34</f>
        <v>0</v>
      </c>
      <c r="AJ35" s="53">
        <f>Sheet1!AN34/Sheet1!$H34*Sheet1!$E34</f>
        <v>0</v>
      </c>
      <c r="AK35" s="53">
        <f>Sheet1!AO34/Sheet1!$H34*Sheet1!$E34</f>
        <v>0</v>
      </c>
      <c r="AL35" s="53">
        <f>Sheet1!AP34/Sheet1!$H34*Sheet1!$E34</f>
        <v>0</v>
      </c>
      <c r="AM35" s="53">
        <f>Sheet1!AQ34/Sheet1!$H34*Sheet1!$E34</f>
        <v>0</v>
      </c>
      <c r="AN35" s="53">
        <f>Sheet1!AR34/Sheet1!$H34*Sheet1!$E34</f>
        <v>0</v>
      </c>
      <c r="AO35" s="53">
        <f>Sheet1!AS34/Sheet1!$H34*Sheet1!$E34</f>
        <v>0</v>
      </c>
      <c r="AP35" s="53">
        <f>Sheet1!AT34/Sheet1!$H34*Sheet1!$E34</f>
        <v>0</v>
      </c>
      <c r="AQ35" s="53">
        <f>Sheet1!AU34/Sheet1!$H34*Sheet1!$E34</f>
        <v>0</v>
      </c>
      <c r="AR35" s="53">
        <f>Sheet1!AV34/Sheet1!$H34*Sheet1!$E34</f>
        <v>0</v>
      </c>
      <c r="AS35" s="53">
        <f>Sheet1!AW34/Sheet1!$H34*Sheet1!$E34</f>
        <v>0</v>
      </c>
      <c r="AT35" s="53">
        <f>Sheet1!AX34/Sheet1!$H34*Sheet1!$E34</f>
        <v>0</v>
      </c>
      <c r="AU35" s="53">
        <f>Sheet1!AY34/Sheet1!$H34*Sheet1!$E34</f>
        <v>1.0539622641509434E-5</v>
      </c>
      <c r="AV35" s="53">
        <f>Sheet1!AZ34/Sheet1!$H34*Sheet1!$E34</f>
        <v>0</v>
      </c>
      <c r="AW35" s="53">
        <f>Sheet1!BA34/Sheet1!$H34*Sheet1!$E34</f>
        <v>0</v>
      </c>
      <c r="AX35" s="53">
        <f>Sheet1!BB34/Sheet1!$H34*Sheet1!$E34</f>
        <v>0</v>
      </c>
      <c r="AY35" s="53">
        <f>Sheet1!BC34/Sheet1!$H34*Sheet1!$E34</f>
        <v>0</v>
      </c>
      <c r="AZ35" s="53">
        <f>Sheet1!BD34/Sheet1!$H34*Sheet1!$E34</f>
        <v>0</v>
      </c>
      <c r="BA35" s="53">
        <f>Sheet1!BE34/Sheet1!$H34*Sheet1!$E34</f>
        <v>0</v>
      </c>
      <c r="BB35" s="53">
        <f>Sheet1!BF34/Sheet1!$H34*Sheet1!$E34</f>
        <v>0</v>
      </c>
      <c r="BC35" s="53">
        <f>Sheet1!BG34/Sheet1!$H34*Sheet1!$E34</f>
        <v>0</v>
      </c>
      <c r="BD35" s="53">
        <f>Sheet1!BH34/Sheet1!$H34*Sheet1!$E34</f>
        <v>0</v>
      </c>
      <c r="BE35" s="53">
        <f>Sheet1!BI34/Sheet1!$H34*Sheet1!$E34</f>
        <v>8.043396226415095E-5</v>
      </c>
      <c r="BF35" s="53">
        <f>Sheet1!BJ34/Sheet1!$H34*Sheet1!$E34</f>
        <v>0</v>
      </c>
      <c r="BG35" s="53">
        <f>Sheet1!BK34/Sheet1!$H34*Sheet1!$E34</f>
        <v>0</v>
      </c>
      <c r="BH35" s="53">
        <f>Sheet1!BL34/Sheet1!$H34*Sheet1!$E34</f>
        <v>0</v>
      </c>
      <c r="BI35" s="53">
        <f>Sheet1!BM34/Sheet1!$H34*Sheet1!$E34</f>
        <v>0</v>
      </c>
      <c r="BJ35" s="53">
        <f>Sheet1!BN34/Sheet1!$H34*Sheet1!$E34</f>
        <v>0</v>
      </c>
      <c r="BK35" s="53">
        <f>Sheet1!BO34/Sheet1!$H34*Sheet1!$E34</f>
        <v>0</v>
      </c>
      <c r="BL35" s="53">
        <f>Sheet1!BP34/Sheet1!$H34*Sheet1!$E34</f>
        <v>0</v>
      </c>
      <c r="BM35" s="53">
        <f>Sheet1!BQ34/Sheet1!$H34*Sheet1!$E34</f>
        <v>0</v>
      </c>
      <c r="BN35" s="53">
        <f>Sheet1!BR34/Sheet1!$H34*Sheet1!$E34</f>
        <v>0</v>
      </c>
      <c r="BO35" s="53">
        <f>Sheet1!BS34/Sheet1!$H34*Sheet1!$E34</f>
        <v>0</v>
      </c>
      <c r="BP35" s="53">
        <f>Sheet1!BT34/Sheet1!$H34*Sheet1!$E34</f>
        <v>0</v>
      </c>
      <c r="BQ35" s="53">
        <f>Sheet1!BU34/Sheet1!$H34*Sheet1!$E34</f>
        <v>0</v>
      </c>
      <c r="BR35" s="53">
        <f>Sheet1!BV34/Sheet1!$H34*Sheet1!$E34</f>
        <v>0</v>
      </c>
      <c r="BS35" s="53">
        <f>Sheet1!BW34/Sheet1!$H34*Sheet1!$E34</f>
        <v>0</v>
      </c>
      <c r="BT35" s="53">
        <f>Sheet1!BX34/Sheet1!$H34*Sheet1!$E34</f>
        <v>0</v>
      </c>
      <c r="BU35" s="53">
        <f>Sheet1!BY34/Sheet1!$H34*Sheet1!$E34</f>
        <v>0</v>
      </c>
      <c r="BV35" s="53">
        <f>Sheet1!BZ34/Sheet1!$H34*Sheet1!$E34</f>
        <v>0</v>
      </c>
      <c r="BW35" s="53">
        <f>Sheet1!CA34/Sheet1!$H34*Sheet1!$E34</f>
        <v>0</v>
      </c>
      <c r="BX35" s="53">
        <f>Sheet1!CB34/Sheet1!$H34*Sheet1!$E34</f>
        <v>0</v>
      </c>
      <c r="BY35" s="53">
        <f>Sheet1!CC34/Sheet1!$H34*Sheet1!$E34</f>
        <v>6.3792452830188672E-5</v>
      </c>
      <c r="BZ35" s="53">
        <f>Sheet1!CD34/Sheet1!$H34*Sheet1!$E34</f>
        <v>0</v>
      </c>
      <c r="CA35" s="53">
        <f>Sheet1!CE34/Sheet1!$H34*Sheet1!$E34</f>
        <v>0</v>
      </c>
      <c r="CB35" s="53">
        <f>Sheet1!CF34/Sheet1!$H34*Sheet1!$E34</f>
        <v>0</v>
      </c>
      <c r="CC35" s="53">
        <f>Sheet1!CG34/Sheet1!$H34*Sheet1!$E34</f>
        <v>0</v>
      </c>
      <c r="CD35" s="53">
        <f>Sheet1!CH34/Sheet1!$H34*Sheet1!$E34</f>
        <v>0</v>
      </c>
      <c r="CE35" s="53">
        <f>Sheet1!CI34/Sheet1!$H34*Sheet1!$E34</f>
        <v>0</v>
      </c>
      <c r="CF35" s="53">
        <f>Sheet1!CJ34/Sheet1!$H34*Sheet1!$E34</f>
        <v>0</v>
      </c>
      <c r="CG35" s="53">
        <f>Sheet1!CK34/Sheet1!$H34*Sheet1!$E34</f>
        <v>0</v>
      </c>
      <c r="CH35" s="53">
        <f>Sheet1!CL34/Sheet1!$H34*Sheet1!$E34</f>
        <v>0</v>
      </c>
      <c r="CI35" s="53">
        <f>Sheet1!CM34/Sheet1!$H34*Sheet1!$E34</f>
        <v>0</v>
      </c>
      <c r="CJ35" s="53">
        <f>Sheet1!CN34/Sheet1!$H34*Sheet1!$E34</f>
        <v>2.4130188679245283E-7</v>
      </c>
      <c r="CK35" s="53">
        <f>Sheet1!CO34/Sheet1!$H34*Sheet1!$E34</f>
        <v>4.7150943396226414E-5</v>
      </c>
      <c r="CL35" s="53">
        <f>Sheet1!CP34/Sheet1!$H34*Sheet1!$E34</f>
        <v>0</v>
      </c>
      <c r="CM35" s="53">
        <f>Sheet1!CQ34/Sheet1!$H34*Sheet1!$E34</f>
        <v>0</v>
      </c>
      <c r="CN35" s="53">
        <f>Sheet1!CR34/Sheet1!$H34*Sheet1!$E34</f>
        <v>0</v>
      </c>
      <c r="CO35" s="53">
        <f>Sheet1!CS34/Sheet1!$H34*Sheet1!$E34</f>
        <v>9.4301886792452822E-6</v>
      </c>
      <c r="CP35" s="53">
        <f>Sheet1!CT34/Sheet1!$H34*Sheet1!$E34</f>
        <v>0</v>
      </c>
      <c r="CQ35" s="53">
        <f>Sheet1!CU34/Sheet1!$H34*Sheet1!$E34</f>
        <v>0</v>
      </c>
      <c r="CR35" s="53">
        <f>Sheet1!CV34/Sheet1!$H34*Sheet1!$E34</f>
        <v>0</v>
      </c>
      <c r="CS35" s="53">
        <f>Sheet1!CW34/Sheet1!$H34*Sheet1!$E34</f>
        <v>0</v>
      </c>
      <c r="CT35" s="53">
        <f>Sheet1!CX34/Sheet1!$H34*Sheet1!$E34</f>
        <v>0</v>
      </c>
      <c r="CU35" s="53">
        <f>Sheet1!CY34/Sheet1!$H34*Sheet1!$E34</f>
        <v>0</v>
      </c>
      <c r="CV35" s="53">
        <f>Sheet1!CZ34/Sheet1!$H34*Sheet1!$E34</f>
        <v>0</v>
      </c>
      <c r="CW35" s="53">
        <f>Sheet1!DA34/Sheet1!$H34*Sheet1!$E34</f>
        <v>0</v>
      </c>
      <c r="CX35" s="53">
        <f>Sheet1!DB34/Sheet1!$H34*Sheet1!$E34</f>
        <v>0</v>
      </c>
      <c r="CY35" s="53">
        <f>Sheet1!DC34/Sheet1!$H34*Sheet1!$E34</f>
        <v>0</v>
      </c>
      <c r="CZ35" s="53">
        <f>Sheet1!DD34/Sheet1!$H34*Sheet1!$E34</f>
        <v>0</v>
      </c>
      <c r="DA35" s="53">
        <f>Sheet1!DE34/Sheet1!$H34*Sheet1!$E34</f>
        <v>0</v>
      </c>
      <c r="DB35" s="53">
        <f>Sheet1!DF34/Sheet1!$H34*Sheet1!$E34</f>
        <v>0</v>
      </c>
      <c r="DC35" s="53">
        <f>Sheet1!DG34/Sheet1!$H34*Sheet1!$E34</f>
        <v>0</v>
      </c>
      <c r="DD35" s="53">
        <f>Sheet1!DH34/Sheet1!$H34*Sheet1!$E34</f>
        <v>0</v>
      </c>
      <c r="DE35" s="53">
        <f>Sheet1!DI34/Sheet1!$H34*Sheet1!$E34</f>
        <v>0</v>
      </c>
      <c r="DF35" s="53">
        <f>Sheet1!DJ34/Sheet1!$H34*Sheet1!$E34</f>
        <v>0</v>
      </c>
      <c r="DG35" s="53">
        <f>Sheet1!DK34/Sheet1!$H34*Sheet1!$E34</f>
        <v>0</v>
      </c>
      <c r="DH35" s="53">
        <f>Sheet1!DL34/Sheet1!$H34*Sheet1!$E34</f>
        <v>1.6086792452830188E-5</v>
      </c>
      <c r="DI35" s="53">
        <f>Sheet1!DM34/Sheet1!$H34*Sheet1!$E34</f>
        <v>2.7735849056603775E-12</v>
      </c>
      <c r="DJ35" s="53">
        <f>Sheet1!DN34/Sheet1!$H34*Sheet1!$E34</f>
        <v>0</v>
      </c>
      <c r="DK35" s="53">
        <f>Sheet1!DO34/Sheet1!$H34*Sheet1!$E34</f>
        <v>0</v>
      </c>
      <c r="DL35" s="53">
        <f>Sheet1!DP34/Sheet1!$H34*Sheet1!$E34</f>
        <v>4.4377358490566035E-5</v>
      </c>
      <c r="DM35" s="53">
        <f>Sheet1!DQ34/Sheet1!$H34*Sheet1!$E34</f>
        <v>0</v>
      </c>
      <c r="DN35" s="53">
        <f>Sheet1!DR34/Sheet1!$H34*Sheet1!$E34</f>
        <v>0</v>
      </c>
      <c r="DO35" s="53">
        <f>Sheet1!DS34/Sheet1!$H34*Sheet1!$E34</f>
        <v>0</v>
      </c>
      <c r="DP35" s="53">
        <f>Sheet1!DT34/Sheet1!$H34*Sheet1!$E34</f>
        <v>0</v>
      </c>
      <c r="DQ35" s="53">
        <f>Sheet1!DU34/Sheet1!$H34*Sheet1!$E34</f>
        <v>0</v>
      </c>
      <c r="DR35" s="53">
        <f>Sheet1!DV34/Sheet1!$H34*Sheet1!$E34</f>
        <v>0</v>
      </c>
      <c r="DS35" s="53">
        <f>Sheet1!DW34/Sheet1!$H34*Sheet1!$E34</f>
        <v>1.5809433962264151E-6</v>
      </c>
      <c r="DT35" s="53">
        <f>Sheet1!DX34/Sheet1!$H34*Sheet1!$E34</f>
        <v>0</v>
      </c>
      <c r="DU35" s="53">
        <f>Sheet1!DY34/Sheet1!$H34*Sheet1!$E34</f>
        <v>0</v>
      </c>
      <c r="DV35" s="53">
        <f>Sheet1!DZ34/Sheet1!$H34*Sheet1!$E34</f>
        <v>0</v>
      </c>
      <c r="DW35" s="53">
        <f>Sheet1!EA34/Sheet1!$H34*Sheet1!$E34</f>
        <v>2.6903773584905662E-4</v>
      </c>
      <c r="DZ35" s="23">
        <f>Sheet1!E34/2000*Sheet1!ED34</f>
        <v>4.5569999999999999E-2</v>
      </c>
    </row>
    <row r="36" spans="1:132" s="23" customFormat="1" ht="14.5" x14ac:dyDescent="0.35">
      <c r="A36" s="1" t="s">
        <v>345</v>
      </c>
      <c r="B36" s="1" t="s">
        <v>324</v>
      </c>
      <c r="C36" s="1">
        <v>1.2982199999999999</v>
      </c>
      <c r="D36" s="23">
        <v>32</v>
      </c>
      <c r="E36" s="53">
        <f>Sheet1!I35/Sheet1!$H35*Sheet1!$E35</f>
        <v>0</v>
      </c>
      <c r="F36" s="53">
        <f>Sheet1!J35/Sheet1!$H35*Sheet1!$E35</f>
        <v>0</v>
      </c>
      <c r="G36" s="53">
        <f>Sheet1!K35/Sheet1!$H35*Sheet1!$E35</f>
        <v>0</v>
      </c>
      <c r="H36" s="53">
        <f>Sheet1!L35/Sheet1!$H35*Sheet1!$E35</f>
        <v>0</v>
      </c>
      <c r="I36" s="53">
        <f>Sheet1!M35/Sheet1!$H35*Sheet1!$E35</f>
        <v>6.0679409594095938E-6</v>
      </c>
      <c r="J36" s="53">
        <f>Sheet1!N35/Sheet1!$H35*Sheet1!$E35</f>
        <v>2.7146051660516604E-5</v>
      </c>
      <c r="K36" s="53">
        <f>Sheet1!O35/Sheet1!$H35*Sheet1!$E35</f>
        <v>5.4292103321033213E-6</v>
      </c>
      <c r="L36" s="53">
        <f>Sheet1!P35/Sheet1!$H35*Sheet1!$E35</f>
        <v>0</v>
      </c>
      <c r="M36" s="53">
        <f>Sheet1!Q35/Sheet1!$H35*Sheet1!$E35</f>
        <v>0</v>
      </c>
      <c r="N36" s="53">
        <f>Sheet1!R35/Sheet1!$H35*Sheet1!$E35</f>
        <v>0</v>
      </c>
      <c r="O36" s="53">
        <f>Sheet1!S35/Sheet1!$H35*Sheet1!$E35</f>
        <v>3.1936531365313656E-4</v>
      </c>
      <c r="P36" s="53">
        <f>Sheet1!T35/Sheet1!$H35*Sheet1!$E35</f>
        <v>4.3114317343173435E-6</v>
      </c>
      <c r="Q36" s="53">
        <f>Sheet1!U35/Sheet1!$H35*Sheet1!$E35</f>
        <v>2.3952398523985239E-5</v>
      </c>
      <c r="R36" s="53">
        <f>Sheet1!V35/Sheet1!$H35*Sheet1!$E35</f>
        <v>0</v>
      </c>
      <c r="S36" s="53">
        <f>Sheet1!W35/Sheet1!$H35*Sheet1!$E35</f>
        <v>0</v>
      </c>
      <c r="T36" s="53">
        <f>Sheet1!X35/Sheet1!$H35*Sheet1!$E35</f>
        <v>0</v>
      </c>
      <c r="U36" s="53">
        <f>Sheet1!Y35/Sheet1!$H35*Sheet1!$E35</f>
        <v>0</v>
      </c>
      <c r="V36" s="53">
        <f>Sheet1!Z35/Sheet1!$H35*Sheet1!$E35</f>
        <v>0</v>
      </c>
      <c r="W36" s="53">
        <f>Sheet1!AA35/Sheet1!$H35*Sheet1!$E35</f>
        <v>0</v>
      </c>
      <c r="X36" s="53">
        <f>Sheet1!AB35/Sheet1!$H35*Sheet1!$E35</f>
        <v>0</v>
      </c>
      <c r="Y36" s="53">
        <f>Sheet1!AC35/Sheet1!$H35*Sheet1!$E35</f>
        <v>5.7485756457564571E-7</v>
      </c>
      <c r="Z36" s="53">
        <f>Sheet1!AD35/Sheet1!$H35*Sheet1!$E35</f>
        <v>0</v>
      </c>
      <c r="AA36" s="53">
        <f>Sheet1!AE35/Sheet1!$H35*Sheet1!$E35</f>
        <v>0</v>
      </c>
      <c r="AB36" s="53">
        <f>Sheet1!AF35/Sheet1!$H35*Sheet1!$E35</f>
        <v>2.0758745387453874E-6</v>
      </c>
      <c r="AC36" s="53">
        <f>Sheet1!AG35/Sheet1!$H35*Sheet1!$E35</f>
        <v>3.6727011070110702E-6</v>
      </c>
      <c r="AD36" s="53">
        <f>Sheet1!AH35/Sheet1!$H35*Sheet1!$E35</f>
        <v>8.6228634686346859E-4</v>
      </c>
      <c r="AE36" s="53">
        <f>Sheet1!AI35/Sheet1!$H35*Sheet1!$E35</f>
        <v>4.9501623616236155E-7</v>
      </c>
      <c r="AF36" s="53">
        <f>Sheet1!AJ35/Sheet1!$H35*Sheet1!$E35</f>
        <v>4.3114317343173435E-6</v>
      </c>
      <c r="AG36" s="53">
        <f>Sheet1!AK35/Sheet1!$H35*Sheet1!$E35</f>
        <v>6.2276236162361624E-5</v>
      </c>
      <c r="AH36" s="53">
        <f>Sheet1!AL35/Sheet1!$H35*Sheet1!$E35</f>
        <v>0</v>
      </c>
      <c r="AI36" s="53">
        <f>Sheet1!AM35/Sheet1!$H35*Sheet1!$E35</f>
        <v>0</v>
      </c>
      <c r="AJ36" s="53">
        <f>Sheet1!AN35/Sheet1!$H35*Sheet1!$E35</f>
        <v>0</v>
      </c>
      <c r="AK36" s="53">
        <f>Sheet1!AO35/Sheet1!$H35*Sheet1!$E35</f>
        <v>0</v>
      </c>
      <c r="AL36" s="53">
        <f>Sheet1!AP35/Sheet1!$H35*Sheet1!$E35</f>
        <v>9.9003247232472319E-6</v>
      </c>
      <c r="AM36" s="53">
        <f>Sheet1!AQ35/Sheet1!$H35*Sheet1!$E35</f>
        <v>0</v>
      </c>
      <c r="AN36" s="53">
        <f>Sheet1!AR35/Sheet1!$H35*Sheet1!$E35</f>
        <v>0</v>
      </c>
      <c r="AO36" s="53">
        <f>Sheet1!AS35/Sheet1!$H35*Sheet1!$E35</f>
        <v>5.2695276752767534E-6</v>
      </c>
      <c r="AP36" s="53">
        <f>Sheet1!AT35/Sheet1!$H35*Sheet1!$E35</f>
        <v>0</v>
      </c>
      <c r="AQ36" s="53">
        <f>Sheet1!AU35/Sheet1!$H35*Sheet1!$E35</f>
        <v>0</v>
      </c>
      <c r="AR36" s="53">
        <f>Sheet1!AV35/Sheet1!$H35*Sheet1!$E35</f>
        <v>0</v>
      </c>
      <c r="AS36" s="53">
        <f>Sheet1!AW35/Sheet1!$H35*Sheet1!$E35</f>
        <v>0</v>
      </c>
      <c r="AT36" s="53">
        <f>Sheet1!AX35/Sheet1!$H35*Sheet1!$E35</f>
        <v>0</v>
      </c>
      <c r="AU36" s="53">
        <f>Sheet1!AY35/Sheet1!$H35*Sheet1!$E35</f>
        <v>4.7904797047970479E-5</v>
      </c>
      <c r="AV36" s="53">
        <f>Sheet1!AZ35/Sheet1!$H35*Sheet1!$E35</f>
        <v>0</v>
      </c>
      <c r="AW36" s="53">
        <f>Sheet1!BA35/Sheet1!$H35*Sheet1!$E35</f>
        <v>0</v>
      </c>
      <c r="AX36" s="53">
        <f>Sheet1!BB35/Sheet1!$H35*Sheet1!$E35</f>
        <v>0</v>
      </c>
      <c r="AY36" s="53">
        <f>Sheet1!BC35/Sheet1!$H35*Sheet1!$E35</f>
        <v>0</v>
      </c>
      <c r="AZ36" s="53">
        <f>Sheet1!BD35/Sheet1!$H35*Sheet1!$E35</f>
        <v>0</v>
      </c>
      <c r="BA36" s="53">
        <f>Sheet1!BE35/Sheet1!$H35*Sheet1!$E35</f>
        <v>0</v>
      </c>
      <c r="BB36" s="53">
        <f>Sheet1!BF35/Sheet1!$H35*Sheet1!$E35</f>
        <v>0</v>
      </c>
      <c r="BC36" s="53">
        <f>Sheet1!BG35/Sheet1!$H35*Sheet1!$E35</f>
        <v>0</v>
      </c>
      <c r="BD36" s="53">
        <f>Sheet1!BH35/Sheet1!$H35*Sheet1!$E35</f>
        <v>0</v>
      </c>
      <c r="BE36" s="53">
        <f>Sheet1!BI35/Sheet1!$H35*Sheet1!$E35</f>
        <v>5.2695276752767534E-6</v>
      </c>
      <c r="BF36" s="53">
        <f>Sheet1!BJ35/Sheet1!$H35*Sheet1!$E35</f>
        <v>5.4292103321033213E-6</v>
      </c>
      <c r="BG36" s="53">
        <f>Sheet1!BK35/Sheet1!$H35*Sheet1!$E35</f>
        <v>0</v>
      </c>
      <c r="BH36" s="53">
        <f>Sheet1!BL35/Sheet1!$H35*Sheet1!$E35</f>
        <v>0</v>
      </c>
      <c r="BI36" s="53">
        <f>Sheet1!BM35/Sheet1!$H35*Sheet1!$E35</f>
        <v>0</v>
      </c>
      <c r="BJ36" s="53">
        <f>Sheet1!BN35/Sheet1!$H35*Sheet1!$E35</f>
        <v>0</v>
      </c>
      <c r="BK36" s="53">
        <f>Sheet1!BO35/Sheet1!$H35*Sheet1!$E35</f>
        <v>0</v>
      </c>
      <c r="BL36" s="53">
        <f>Sheet1!BP35/Sheet1!$H35*Sheet1!$E35</f>
        <v>0</v>
      </c>
      <c r="BM36" s="53">
        <f>Sheet1!BQ35/Sheet1!$H35*Sheet1!$E35</f>
        <v>0</v>
      </c>
      <c r="BN36" s="53">
        <f>Sheet1!BR35/Sheet1!$H35*Sheet1!$E35</f>
        <v>0</v>
      </c>
      <c r="BO36" s="53">
        <f>Sheet1!BS35/Sheet1!$H35*Sheet1!$E35</f>
        <v>0</v>
      </c>
      <c r="BP36" s="53">
        <f>Sheet1!BT35/Sheet1!$H35*Sheet1!$E35</f>
        <v>0</v>
      </c>
      <c r="BQ36" s="53">
        <f>Sheet1!BU35/Sheet1!$H35*Sheet1!$E35</f>
        <v>0</v>
      </c>
      <c r="BR36" s="53">
        <f>Sheet1!BV35/Sheet1!$H35*Sheet1!$E35</f>
        <v>0</v>
      </c>
      <c r="BS36" s="53">
        <f>Sheet1!BW35/Sheet1!$H35*Sheet1!$E35</f>
        <v>0</v>
      </c>
      <c r="BT36" s="53">
        <f>Sheet1!BX35/Sheet1!$H35*Sheet1!$E35</f>
        <v>0</v>
      </c>
      <c r="BU36" s="53">
        <f>Sheet1!BY35/Sheet1!$H35*Sheet1!$E35</f>
        <v>0</v>
      </c>
      <c r="BV36" s="53">
        <f>Sheet1!BZ35/Sheet1!$H35*Sheet1!$E35</f>
        <v>0</v>
      </c>
      <c r="BW36" s="53">
        <f>Sheet1!CA35/Sheet1!$H35*Sheet1!$E35</f>
        <v>0</v>
      </c>
      <c r="BX36" s="53">
        <f>Sheet1!CB35/Sheet1!$H35*Sheet1!$E35</f>
        <v>9.7406420664206652E-7</v>
      </c>
      <c r="BY36" s="53">
        <f>Sheet1!CC35/Sheet1!$H35*Sheet1!$E35</f>
        <v>0</v>
      </c>
      <c r="BZ36" s="53">
        <f>Sheet1!CD35/Sheet1!$H35*Sheet1!$E35</f>
        <v>0</v>
      </c>
      <c r="CA36" s="53">
        <f>Sheet1!CE35/Sheet1!$H35*Sheet1!$E35</f>
        <v>0</v>
      </c>
      <c r="CB36" s="53">
        <f>Sheet1!CF35/Sheet1!$H35*Sheet1!$E35</f>
        <v>0</v>
      </c>
      <c r="CC36" s="53">
        <f>Sheet1!CG35/Sheet1!$H35*Sheet1!$E35</f>
        <v>0</v>
      </c>
      <c r="CD36" s="53">
        <f>Sheet1!CH35/Sheet1!$H35*Sheet1!$E35</f>
        <v>2.2355571955719554E-5</v>
      </c>
      <c r="CE36" s="53">
        <f>Sheet1!CI35/Sheet1!$H35*Sheet1!$E35</f>
        <v>1.9161918819188191E-4</v>
      </c>
      <c r="CF36" s="53">
        <f>Sheet1!CJ35/Sheet1!$H35*Sheet1!$E35</f>
        <v>2.5549225092250922E-8</v>
      </c>
      <c r="CG36" s="53">
        <f>Sheet1!CK35/Sheet1!$H35*Sheet1!$E35</f>
        <v>0</v>
      </c>
      <c r="CH36" s="53">
        <f>Sheet1!CL35/Sheet1!$H35*Sheet1!$E35</f>
        <v>0</v>
      </c>
      <c r="CI36" s="53">
        <f>Sheet1!CM35/Sheet1!$H35*Sheet1!$E35</f>
        <v>0</v>
      </c>
      <c r="CJ36" s="53">
        <f>Sheet1!CN35/Sheet1!$H35*Sheet1!$E35</f>
        <v>0</v>
      </c>
      <c r="CK36" s="53">
        <f>Sheet1!CO35/Sheet1!$H35*Sheet1!$E35</f>
        <v>6.0679409594095945E-5</v>
      </c>
      <c r="CL36" s="53">
        <f>Sheet1!CP35/Sheet1!$H35*Sheet1!$E35</f>
        <v>0</v>
      </c>
      <c r="CM36" s="53">
        <f>Sheet1!CQ35/Sheet1!$H35*Sheet1!$E35</f>
        <v>2.2355571955719561E-6</v>
      </c>
      <c r="CN36" s="53">
        <f>Sheet1!CR35/Sheet1!$H35*Sheet1!$E35</f>
        <v>0</v>
      </c>
      <c r="CO36" s="53">
        <f>Sheet1!CS35/Sheet1!$H35*Sheet1!$E35</f>
        <v>7.1857195571955716E-6</v>
      </c>
      <c r="CP36" s="53">
        <f>Sheet1!CT35/Sheet1!$H35*Sheet1!$E35</f>
        <v>1.9161918819188192E-5</v>
      </c>
      <c r="CQ36" s="53">
        <f>Sheet1!CU35/Sheet1!$H35*Sheet1!$E35</f>
        <v>0</v>
      </c>
      <c r="CR36" s="53">
        <f>Sheet1!CV35/Sheet1!$H35*Sheet1!$E35</f>
        <v>0</v>
      </c>
      <c r="CS36" s="53">
        <f>Sheet1!CW35/Sheet1!$H35*Sheet1!$E35</f>
        <v>0</v>
      </c>
      <c r="CT36" s="53">
        <f>Sheet1!CX35/Sheet1!$H35*Sheet1!$E35</f>
        <v>0</v>
      </c>
      <c r="CU36" s="53">
        <f>Sheet1!CY35/Sheet1!$H35*Sheet1!$E35</f>
        <v>0</v>
      </c>
      <c r="CV36" s="53">
        <f>Sheet1!CZ35/Sheet1!$H35*Sheet1!$E35</f>
        <v>0</v>
      </c>
      <c r="CW36" s="53">
        <f>Sheet1!DA35/Sheet1!$H35*Sheet1!$E35</f>
        <v>0</v>
      </c>
      <c r="CX36" s="53">
        <f>Sheet1!DB35/Sheet1!$H35*Sheet1!$E35</f>
        <v>0</v>
      </c>
      <c r="CY36" s="53">
        <f>Sheet1!DC35/Sheet1!$H35*Sheet1!$E35</f>
        <v>0</v>
      </c>
      <c r="CZ36" s="53">
        <f>Sheet1!DD35/Sheet1!$H35*Sheet1!$E35</f>
        <v>0</v>
      </c>
      <c r="DA36" s="53">
        <f>Sheet1!DE35/Sheet1!$H35*Sheet1!$E35</f>
        <v>0</v>
      </c>
      <c r="DB36" s="53">
        <f>Sheet1!DF35/Sheet1!$H35*Sheet1!$E35</f>
        <v>0</v>
      </c>
      <c r="DC36" s="53">
        <f>Sheet1!DG35/Sheet1!$H35*Sheet1!$E35</f>
        <v>0</v>
      </c>
      <c r="DD36" s="53">
        <f>Sheet1!DH35/Sheet1!$H35*Sheet1!$E35</f>
        <v>0</v>
      </c>
      <c r="DE36" s="53">
        <f>Sheet1!DI35/Sheet1!$H35*Sheet1!$E35</f>
        <v>0</v>
      </c>
      <c r="DF36" s="53">
        <f>Sheet1!DJ35/Sheet1!$H35*Sheet1!$E35</f>
        <v>0</v>
      </c>
      <c r="DG36" s="53">
        <f>Sheet1!DK35/Sheet1!$H35*Sheet1!$E35</f>
        <v>2.0758745387453874E-6</v>
      </c>
      <c r="DH36" s="53">
        <f>Sheet1!DL35/Sheet1!$H35*Sheet1!$E35</f>
        <v>0</v>
      </c>
      <c r="DI36" s="53">
        <f>Sheet1!DM35/Sheet1!$H35*Sheet1!$E35</f>
        <v>7.505084870848709E-12</v>
      </c>
      <c r="DJ36" s="53">
        <f>Sheet1!DN35/Sheet1!$H35*Sheet1!$E35</f>
        <v>0</v>
      </c>
      <c r="DK36" s="53">
        <f>Sheet1!DO35/Sheet1!$H35*Sheet1!$E35</f>
        <v>0</v>
      </c>
      <c r="DL36" s="53">
        <f>Sheet1!DP35/Sheet1!$H35*Sheet1!$E35</f>
        <v>1.0858420664206643E-5</v>
      </c>
      <c r="DM36" s="53">
        <f>Sheet1!DQ35/Sheet1!$H35*Sheet1!$E35</f>
        <v>0</v>
      </c>
      <c r="DN36" s="53">
        <f>Sheet1!DR35/Sheet1!$H35*Sheet1!$E35</f>
        <v>0</v>
      </c>
      <c r="DO36" s="53">
        <f>Sheet1!DS35/Sheet1!$H35*Sheet1!$E35</f>
        <v>0</v>
      </c>
      <c r="DP36" s="53">
        <f>Sheet1!DT35/Sheet1!$H35*Sheet1!$E35</f>
        <v>0</v>
      </c>
      <c r="DQ36" s="53">
        <f>Sheet1!DU35/Sheet1!$H35*Sheet1!$E35</f>
        <v>0</v>
      </c>
      <c r="DR36" s="53">
        <f>Sheet1!DV35/Sheet1!$H35*Sheet1!$E35</f>
        <v>0</v>
      </c>
      <c r="DS36" s="53">
        <f>Sheet1!DW35/Sheet1!$H35*Sheet1!$E35</f>
        <v>3.8323837638376381E-6</v>
      </c>
      <c r="DT36" s="53">
        <f>Sheet1!DX35/Sheet1!$H35*Sheet1!$E35</f>
        <v>0</v>
      </c>
      <c r="DU36" s="53">
        <f>Sheet1!DY35/Sheet1!$H35*Sheet1!$E35</f>
        <v>0</v>
      </c>
      <c r="DV36" s="53">
        <f>Sheet1!DZ35/Sheet1!$H35*Sheet1!$E35</f>
        <v>0</v>
      </c>
      <c r="DW36" s="53">
        <f>Sheet1!EA35/Sheet1!$H35*Sheet1!$E35</f>
        <v>9.5809594095940961E-6</v>
      </c>
      <c r="DZ36" s="23">
        <f>Sheet1!E35/2000*Sheet1!ED35</f>
        <v>2.0122409999999997E-2</v>
      </c>
    </row>
    <row r="37" spans="1:132" s="23" customFormat="1" ht="14.5" x14ac:dyDescent="0.35">
      <c r="A37" s="1" t="s">
        <v>345</v>
      </c>
      <c r="B37" s="1" t="s">
        <v>326</v>
      </c>
      <c r="C37" s="1">
        <v>11.788</v>
      </c>
      <c r="D37" s="23">
        <v>32</v>
      </c>
      <c r="E37" s="53">
        <f>Sheet1!I36/Sheet1!$H36*Sheet1!$E36</f>
        <v>0</v>
      </c>
      <c r="F37" s="53">
        <f>Sheet1!J36/Sheet1!$H36*Sheet1!$E36</f>
        <v>5.5572E-3</v>
      </c>
      <c r="G37" s="53">
        <f>Sheet1!K36/Sheet1!$H36*Sheet1!$E36</f>
        <v>0</v>
      </c>
      <c r="H37" s="53">
        <f>Sheet1!L36/Sheet1!$H36*Sheet1!$E36</f>
        <v>1.1451199999999999E-3</v>
      </c>
      <c r="I37" s="53">
        <f>Sheet1!M36/Sheet1!$H36*Sheet1!$E36</f>
        <v>0</v>
      </c>
      <c r="J37" s="53">
        <f>Sheet1!N36/Sheet1!$H36*Sheet1!$E36</f>
        <v>0</v>
      </c>
      <c r="K37" s="53">
        <f>Sheet1!O36/Sheet1!$H36*Sheet1!$E36</f>
        <v>0</v>
      </c>
      <c r="L37" s="53">
        <f>Sheet1!P36/Sheet1!$H36*Sheet1!$E36</f>
        <v>0</v>
      </c>
      <c r="M37" s="53">
        <f>Sheet1!Q36/Sheet1!$H36*Sheet1!$E36</f>
        <v>0</v>
      </c>
      <c r="N37" s="53">
        <f>Sheet1!R36/Sheet1!$H36*Sheet1!$E36</f>
        <v>6.9043999999999996E-4</v>
      </c>
      <c r="O37" s="53">
        <f>Sheet1!S36/Sheet1!$H36*Sheet1!$E36</f>
        <v>0.12798399999999999</v>
      </c>
      <c r="P37" s="53">
        <f>Sheet1!T36/Sheet1!$H36*Sheet1!$E36</f>
        <v>1.8523999999999999E-2</v>
      </c>
      <c r="Q37" s="53">
        <f>Sheet1!U36/Sheet1!$H36*Sheet1!$E36</f>
        <v>0.55571999999999999</v>
      </c>
      <c r="R37" s="53">
        <f>Sheet1!V36/Sheet1!$H36*Sheet1!$E36</f>
        <v>0</v>
      </c>
      <c r="S37" s="53">
        <f>Sheet1!W36/Sheet1!$H36*Sheet1!$E36</f>
        <v>7.9148E-4</v>
      </c>
      <c r="T37" s="53">
        <f>Sheet1!X36/Sheet1!$H36*Sheet1!$E36</f>
        <v>1.8524000000000001E-3</v>
      </c>
      <c r="U37" s="53">
        <f>Sheet1!Y36/Sheet1!$H36*Sheet1!$E36</f>
        <v>0</v>
      </c>
      <c r="V37" s="53">
        <f>Sheet1!Z36/Sheet1!$H36*Sheet1!$E36</f>
        <v>1.1788E-5</v>
      </c>
      <c r="W37" s="53">
        <f>Sheet1!AA36/Sheet1!$H36*Sheet1!$E36</f>
        <v>0</v>
      </c>
      <c r="X37" s="53">
        <f>Sheet1!AB36/Sheet1!$H36*Sheet1!$E36</f>
        <v>0</v>
      </c>
      <c r="Y37" s="53">
        <f>Sheet1!AC36/Sheet1!$H36*Sheet1!$E36</f>
        <v>1.66716E-3</v>
      </c>
      <c r="Z37" s="53">
        <f>Sheet1!AD36/Sheet1!$H36*Sheet1!$E36</f>
        <v>0</v>
      </c>
      <c r="AA37" s="53">
        <f>Sheet1!AE36/Sheet1!$H36*Sheet1!$E36</f>
        <v>0</v>
      </c>
      <c r="AB37" s="53">
        <f>Sheet1!AF36/Sheet1!$H36*Sheet1!$E36</f>
        <v>0.21891999999999998</v>
      </c>
      <c r="AC37" s="53">
        <f>Sheet1!AG36/Sheet1!$H36*Sheet1!$E36</f>
        <v>2.6943999999999999E-2</v>
      </c>
      <c r="AD37" s="53">
        <f>Sheet1!AH36/Sheet1!$H36*Sheet1!$E36</f>
        <v>0</v>
      </c>
      <c r="AE37" s="53">
        <f>Sheet1!AI36/Sheet1!$H36*Sheet1!$E36</f>
        <v>0</v>
      </c>
      <c r="AF37" s="53">
        <f>Sheet1!AJ36/Sheet1!$H36*Sheet1!$E36</f>
        <v>0</v>
      </c>
      <c r="AG37" s="53">
        <f>Sheet1!AK36/Sheet1!$H36*Sheet1!$E36</f>
        <v>0</v>
      </c>
      <c r="AH37" s="53">
        <f>Sheet1!AL36/Sheet1!$H36*Sheet1!$E36</f>
        <v>0</v>
      </c>
      <c r="AI37" s="53">
        <f>Sheet1!AM36/Sheet1!$H36*Sheet1!$E36</f>
        <v>0</v>
      </c>
      <c r="AJ37" s="53">
        <f>Sheet1!AN36/Sheet1!$H36*Sheet1!$E36</f>
        <v>0</v>
      </c>
      <c r="AK37" s="53">
        <f>Sheet1!AO36/Sheet1!$H36*Sheet1!$E36</f>
        <v>0</v>
      </c>
      <c r="AL37" s="53">
        <f>Sheet1!AP36/Sheet1!$H36*Sheet1!$E36</f>
        <v>1.19564</v>
      </c>
      <c r="AM37" s="53">
        <f>Sheet1!AQ36/Sheet1!$H36*Sheet1!$E36</f>
        <v>0</v>
      </c>
      <c r="AN37" s="53">
        <f>Sheet1!AR36/Sheet1!$H36*Sheet1!$E36</f>
        <v>0</v>
      </c>
      <c r="AO37" s="53">
        <f>Sheet1!AS36/Sheet1!$H36*Sheet1!$E36</f>
        <v>1.6840000000000001E-2</v>
      </c>
      <c r="AP37" s="53">
        <f>Sheet1!AT36/Sheet1!$H36*Sheet1!$E36</f>
        <v>0</v>
      </c>
      <c r="AQ37" s="53">
        <f>Sheet1!AU36/Sheet1!$H36*Sheet1!$E36</f>
        <v>1.684E-3</v>
      </c>
      <c r="AR37" s="53">
        <f>Sheet1!AV36/Sheet1!$H36*Sheet1!$E36</f>
        <v>0</v>
      </c>
      <c r="AS37" s="53">
        <f>Sheet1!AW36/Sheet1!$H36*Sheet1!$E36</f>
        <v>0</v>
      </c>
      <c r="AT37" s="53">
        <f>Sheet1!AX36/Sheet1!$H36*Sheet1!$E36</f>
        <v>7.0728000000000002E-4</v>
      </c>
      <c r="AU37" s="53">
        <f>Sheet1!AY36/Sheet1!$H36*Sheet1!$E36</f>
        <v>5.5572E-3</v>
      </c>
      <c r="AV37" s="53">
        <f>Sheet1!AZ36/Sheet1!$H36*Sheet1!$E36</f>
        <v>0</v>
      </c>
      <c r="AW37" s="53">
        <f>Sheet1!BA36/Sheet1!$H36*Sheet1!$E36</f>
        <v>0</v>
      </c>
      <c r="AX37" s="53">
        <f>Sheet1!BB36/Sheet1!$H36*Sheet1!$E36</f>
        <v>0</v>
      </c>
      <c r="AY37" s="53">
        <f>Sheet1!BC36/Sheet1!$H36*Sheet1!$E36</f>
        <v>0</v>
      </c>
      <c r="AZ37" s="53">
        <f>Sheet1!BD36/Sheet1!$H36*Sheet1!$E36</f>
        <v>0</v>
      </c>
      <c r="BA37" s="53">
        <f>Sheet1!BE36/Sheet1!$H36*Sheet1!$E36</f>
        <v>0</v>
      </c>
      <c r="BB37" s="53">
        <f>Sheet1!BF36/Sheet1!$H36*Sheet1!$E36</f>
        <v>4.7152000000000002E-6</v>
      </c>
      <c r="BC37" s="53">
        <f>Sheet1!BG36/Sheet1!$H36*Sheet1!$E36</f>
        <v>0</v>
      </c>
      <c r="BD37" s="53">
        <f>Sheet1!BH36/Sheet1!$H36*Sheet1!$E36</f>
        <v>0</v>
      </c>
      <c r="BE37" s="53">
        <f>Sheet1!BI36/Sheet1!$H36*Sheet1!$E36</f>
        <v>6.2307999999999995E-2</v>
      </c>
      <c r="BF37" s="53">
        <f>Sheet1!BJ36/Sheet1!$H36*Sheet1!$E36</f>
        <v>0.10272400000000001</v>
      </c>
      <c r="BG37" s="53">
        <f>Sheet1!BK36/Sheet1!$H36*Sheet1!$E36</f>
        <v>2.8628E-3</v>
      </c>
      <c r="BH37" s="53">
        <f>Sheet1!BL36/Sheet1!$H36*Sheet1!$E36</f>
        <v>1.3808799999999999E-3</v>
      </c>
      <c r="BI37" s="53">
        <f>Sheet1!BM36/Sheet1!$H36*Sheet1!$E36</f>
        <v>0.77464</v>
      </c>
      <c r="BJ37" s="53">
        <f>Sheet1!BN36/Sheet1!$H36*Sheet1!$E36</f>
        <v>4.8836000000000001E-7</v>
      </c>
      <c r="BK37" s="53">
        <f>Sheet1!BO36/Sheet1!$H36*Sheet1!$E36</f>
        <v>2.1891999999999998E-7</v>
      </c>
      <c r="BL37" s="53">
        <f>Sheet1!BP36/Sheet1!$H36*Sheet1!$E36</f>
        <v>0</v>
      </c>
      <c r="BM37" s="53">
        <f>Sheet1!BQ36/Sheet1!$H36*Sheet1!$E36</f>
        <v>0</v>
      </c>
      <c r="BN37" s="53">
        <f>Sheet1!BR36/Sheet1!$H36*Sheet1!$E36</f>
        <v>0</v>
      </c>
      <c r="BO37" s="53">
        <f>Sheet1!BS36/Sheet1!$H36*Sheet1!$E36</f>
        <v>0</v>
      </c>
      <c r="BP37" s="53">
        <f>Sheet1!BT36/Sheet1!$H36*Sheet1!$E36</f>
        <v>1.0272399999999999E-8</v>
      </c>
      <c r="BQ37" s="53">
        <f>Sheet1!BU36/Sheet1!$H36*Sheet1!$E36</f>
        <v>1.8524000000000001E-8</v>
      </c>
      <c r="BR37" s="53">
        <f>Sheet1!BV36/Sheet1!$H36*Sheet1!$E36</f>
        <v>1.41456E-8</v>
      </c>
      <c r="BS37" s="53">
        <f>Sheet1!BW36/Sheet1!$H36*Sheet1!$E36</f>
        <v>3.3679999999999995E-8</v>
      </c>
      <c r="BT37" s="53">
        <f>Sheet1!BX36/Sheet1!$H36*Sheet1!$E36</f>
        <v>1.3472E-8</v>
      </c>
      <c r="BU37" s="53">
        <f>Sheet1!BY36/Sheet1!$H36*Sheet1!$E36</f>
        <v>0</v>
      </c>
      <c r="BV37" s="53">
        <f>Sheet1!BZ36/Sheet1!$H36*Sheet1!$E36</f>
        <v>1.5829599999999998E-8</v>
      </c>
      <c r="BW37" s="53">
        <f>Sheet1!CA36/Sheet1!$H36*Sheet1!$E36</f>
        <v>0</v>
      </c>
      <c r="BX37" s="53">
        <f>Sheet1!CB36/Sheet1!$H36*Sheet1!$E36</f>
        <v>1.4482400000000001E-2</v>
      </c>
      <c r="BY37" s="53">
        <f>Sheet1!CC36/Sheet1!$H36*Sheet1!$E36</f>
        <v>0</v>
      </c>
      <c r="BZ37" s="53">
        <f>Sheet1!CD36/Sheet1!$H36*Sheet1!$E36</f>
        <v>0.35364000000000001</v>
      </c>
      <c r="CA37" s="53">
        <f>Sheet1!CE36/Sheet1!$H36*Sheet1!$E36</f>
        <v>0</v>
      </c>
      <c r="CB37" s="53">
        <f>Sheet1!CF36/Sheet1!$H36*Sheet1!$E36</f>
        <v>0</v>
      </c>
      <c r="CC37" s="53">
        <f>Sheet1!CG36/Sheet1!$H36*Sheet1!$E36</f>
        <v>0</v>
      </c>
      <c r="CD37" s="53">
        <f>Sheet1!CH36/Sheet1!$H36*Sheet1!$E36</f>
        <v>0.12293199999999999</v>
      </c>
      <c r="CE37" s="53">
        <f>Sheet1!CI36/Sheet1!$H36*Sheet1!$E36</f>
        <v>0.53888000000000003</v>
      </c>
      <c r="CF37" s="53">
        <f>Sheet1!CJ36/Sheet1!$H36*Sheet1!$E36</f>
        <v>1.1114399999999999E-4</v>
      </c>
      <c r="CG37" s="53">
        <f>Sheet1!CK36/Sheet1!$H36*Sheet1!$E36</f>
        <v>0</v>
      </c>
      <c r="CH37" s="53">
        <f>Sheet1!CL36/Sheet1!$H36*Sheet1!$E36</f>
        <v>0</v>
      </c>
      <c r="CI37" s="53">
        <f>Sheet1!CM36/Sheet1!$H36*Sheet1!$E36</f>
        <v>0</v>
      </c>
      <c r="CJ37" s="53">
        <f>Sheet1!CN36/Sheet1!$H36*Sheet1!$E36</f>
        <v>0</v>
      </c>
      <c r="CK37" s="53">
        <f>Sheet1!CO36/Sheet1!$H36*Sheet1!$E36</f>
        <v>286.28000000000003</v>
      </c>
      <c r="CL37" s="53">
        <f>Sheet1!CP36/Sheet1!$H36*Sheet1!$E36</f>
        <v>0</v>
      </c>
      <c r="CM37" s="53">
        <f>Sheet1!CQ36/Sheet1!$H36*Sheet1!$E36</f>
        <v>0</v>
      </c>
      <c r="CN37" s="53">
        <f>Sheet1!CR36/Sheet1!$H36*Sheet1!$E36</f>
        <v>0</v>
      </c>
      <c r="CO37" s="53">
        <f>Sheet1!CS36/Sheet1!$H36*Sheet1!$E36</f>
        <v>1.4145599999999999E-2</v>
      </c>
      <c r="CP37" s="53">
        <f>Sheet1!CT36/Sheet1!$H36*Sheet1!$E36</f>
        <v>5.2204E-2</v>
      </c>
      <c r="CQ37" s="53">
        <f>Sheet1!CU36/Sheet1!$H36*Sheet1!$E36</f>
        <v>0</v>
      </c>
      <c r="CR37" s="53">
        <f>Sheet1!CV36/Sheet1!$H36*Sheet1!$E36</f>
        <v>0</v>
      </c>
      <c r="CS37" s="53">
        <f>Sheet1!CW36/Sheet1!$H36*Sheet1!$E36</f>
        <v>0</v>
      </c>
      <c r="CT37" s="53">
        <f>Sheet1!CX36/Sheet1!$H36*Sheet1!$E36</f>
        <v>0</v>
      </c>
      <c r="CU37" s="53">
        <f>Sheet1!CY36/Sheet1!$H36*Sheet1!$E36</f>
        <v>3.5364000000000006E-6</v>
      </c>
      <c r="CV37" s="53">
        <f>Sheet1!CZ36/Sheet1!$H36*Sheet1!$E36</f>
        <v>4.0416000000000004E-7</v>
      </c>
      <c r="CW37" s="53">
        <f>Sheet1!DA36/Sheet1!$H36*Sheet1!$E36</f>
        <v>0</v>
      </c>
      <c r="CX37" s="53">
        <f>Sheet1!DB36/Sheet1!$H36*Sheet1!$E36</f>
        <v>0</v>
      </c>
      <c r="CY37" s="53">
        <f>Sheet1!DC36/Sheet1!$H36*Sheet1!$E36</f>
        <v>0</v>
      </c>
      <c r="CZ37" s="53">
        <f>Sheet1!DD36/Sheet1!$H36*Sheet1!$E36</f>
        <v>0</v>
      </c>
      <c r="DA37" s="53">
        <f>Sheet1!DE36/Sheet1!$H36*Sheet1!$E36</f>
        <v>0</v>
      </c>
      <c r="DB37" s="53">
        <f>Sheet1!DF36/Sheet1!$H36*Sheet1!$E36</f>
        <v>6.567599999999999E-3</v>
      </c>
      <c r="DC37" s="53">
        <f>Sheet1!DG36/Sheet1!$H36*Sheet1!$E36</f>
        <v>7.7463999999999996E-3</v>
      </c>
      <c r="DD37" s="53">
        <f>Sheet1!DH36/Sheet1!$H36*Sheet1!$E36</f>
        <v>0.25259999999999999</v>
      </c>
      <c r="DE37" s="53">
        <f>Sheet1!DI36/Sheet1!$H36*Sheet1!$E36</f>
        <v>0</v>
      </c>
      <c r="DF37" s="53">
        <f>Sheet1!DJ36/Sheet1!$H36*Sheet1!$E36</f>
        <v>4.2100000000000002E-3</v>
      </c>
      <c r="DG37" s="53">
        <f>Sheet1!DK36/Sheet1!$H36*Sheet1!$E36</f>
        <v>0</v>
      </c>
      <c r="DH37" s="53">
        <f>Sheet1!DL36/Sheet1!$H36*Sheet1!$E36</f>
        <v>1.3472E-2</v>
      </c>
      <c r="DI37" s="53">
        <f>Sheet1!DM36/Sheet1!$H36*Sheet1!$E36</f>
        <v>0</v>
      </c>
      <c r="DJ37" s="53">
        <f>Sheet1!DN36/Sheet1!$H36*Sheet1!$E36</f>
        <v>4.3784000000000003E-8</v>
      </c>
      <c r="DK37" s="53">
        <f>Sheet1!DO36/Sheet1!$H36*Sheet1!$E36</f>
        <v>0</v>
      </c>
      <c r="DL37" s="53">
        <f>Sheet1!DP36/Sheet1!$H36*Sheet1!$E36</f>
        <v>0.31996000000000002</v>
      </c>
      <c r="DM37" s="53">
        <f>Sheet1!DQ36/Sheet1!$H36*Sheet1!$E36</f>
        <v>0</v>
      </c>
      <c r="DN37" s="53">
        <f>Sheet1!DR36/Sheet1!$H36*Sheet1!$E36</f>
        <v>0</v>
      </c>
      <c r="DO37" s="53">
        <f>Sheet1!DS36/Sheet1!$H36*Sheet1!$E36</f>
        <v>0</v>
      </c>
      <c r="DP37" s="53">
        <f>Sheet1!DT36/Sheet1!$H36*Sheet1!$E36</f>
        <v>0</v>
      </c>
      <c r="DQ37" s="53">
        <f>Sheet1!DU36/Sheet1!$H36*Sheet1!$E36</f>
        <v>0</v>
      </c>
      <c r="DR37" s="53">
        <f>Sheet1!DV36/Sheet1!$H36*Sheet1!$E36</f>
        <v>0</v>
      </c>
      <c r="DS37" s="53">
        <f>Sheet1!DW36/Sheet1!$H36*Sheet1!$E36</f>
        <v>4.5467999999999995E-2</v>
      </c>
      <c r="DT37" s="53">
        <f>Sheet1!DX36/Sheet1!$H36*Sheet1!$E36</f>
        <v>0</v>
      </c>
      <c r="DU37" s="53">
        <f>Sheet1!DY36/Sheet1!$H36*Sheet1!$E36</f>
        <v>0</v>
      </c>
      <c r="DV37" s="53">
        <f>Sheet1!DZ36/Sheet1!$H36*Sheet1!$E36</f>
        <v>0</v>
      </c>
      <c r="DW37" s="53">
        <f>Sheet1!EA36/Sheet1!$H36*Sheet1!$E36</f>
        <v>0.481624</v>
      </c>
      <c r="DZ37" s="23">
        <f>Sheet1!E36/2000*Sheet1!ED36</f>
        <v>0.18271399999999999</v>
      </c>
    </row>
    <row r="38" spans="1:132" s="40" customFormat="1" ht="14.5" x14ac:dyDescent="0.35">
      <c r="A38" s="2" t="s">
        <v>345</v>
      </c>
      <c r="B38" s="2" t="s">
        <v>328</v>
      </c>
      <c r="C38" s="2">
        <v>15.428599999999999</v>
      </c>
      <c r="D38" s="40">
        <v>32</v>
      </c>
      <c r="E38" s="67">
        <f>Sheet1!I37*Sheet1!$E37</f>
        <v>6.6342979999999997E-6</v>
      </c>
      <c r="F38" s="67">
        <f>Sheet1!J37*Sheet1!$E37</f>
        <v>4.4742940000000004E-5</v>
      </c>
      <c r="G38" s="67">
        <f>Sheet1!K37*Sheet1!$E37</f>
        <v>0</v>
      </c>
      <c r="H38" s="67">
        <f>Sheet1!L37*Sheet1!$E37</f>
        <v>1.1417164E-3</v>
      </c>
      <c r="I38" s="67">
        <f>Sheet1!M37*Sheet1!$E37</f>
        <v>0</v>
      </c>
      <c r="J38" s="67">
        <f>Sheet1!N37*Sheet1!$E37</f>
        <v>0</v>
      </c>
      <c r="K38" s="67">
        <f>Sheet1!O37*Sheet1!$E37</f>
        <v>5.091438E-5</v>
      </c>
      <c r="L38" s="67">
        <f>Sheet1!P37*Sheet1!$E37</f>
        <v>0</v>
      </c>
      <c r="M38" s="67">
        <f>Sheet1!Q37*Sheet1!$E37</f>
        <v>0</v>
      </c>
      <c r="N38" s="67">
        <f>Sheet1!R37*Sheet1!$E37</f>
        <v>6.1714399999999993E-6</v>
      </c>
      <c r="O38" s="67">
        <f>Sheet1!S37*Sheet1!$E37</f>
        <v>4.6285799999999995</v>
      </c>
      <c r="P38" s="67">
        <f>Sheet1!T37*Sheet1!$E37</f>
        <v>1.2805737999999999E-2</v>
      </c>
      <c r="Q38" s="67">
        <f>Sheet1!U37*Sheet1!$E37</f>
        <v>9.1028740000000004E-3</v>
      </c>
      <c r="R38" s="67">
        <f>Sheet1!V37*Sheet1!$E37</f>
        <v>0</v>
      </c>
      <c r="S38" s="67">
        <f>Sheet1!W37*Sheet1!$E37</f>
        <v>0</v>
      </c>
      <c r="T38" s="67">
        <f>Sheet1!X37*Sheet1!$E37</f>
        <v>0</v>
      </c>
      <c r="U38" s="67">
        <f>Sheet1!Y37*Sheet1!$E37</f>
        <v>1.0645733999999998E-5</v>
      </c>
      <c r="V38" s="67">
        <f>Sheet1!Z37*Sheet1!$E37</f>
        <v>0</v>
      </c>
      <c r="W38" s="67">
        <f>Sheet1!AA37*Sheet1!$E37</f>
        <v>0</v>
      </c>
      <c r="X38" s="67">
        <f>Sheet1!AB37*Sheet1!$E37</f>
        <v>0</v>
      </c>
      <c r="Y38" s="67">
        <f>Sheet1!AC37*Sheet1!$E37</f>
        <v>5.4000099999999998E-5</v>
      </c>
      <c r="Z38" s="67">
        <f>Sheet1!AD37*Sheet1!$E37</f>
        <v>0</v>
      </c>
      <c r="AA38" s="67">
        <f>Sheet1!AE37*Sheet1!$E37</f>
        <v>0</v>
      </c>
      <c r="AB38" s="67">
        <f>Sheet1!AF37*Sheet1!$E37</f>
        <v>1.0645734E-3</v>
      </c>
      <c r="AC38" s="67">
        <f>Sheet1!AG37*Sheet1!$E37</f>
        <v>2.9314340000000002E-4</v>
      </c>
      <c r="AD38" s="67">
        <f>Sheet1!AH37*Sheet1!$E37</f>
        <v>0</v>
      </c>
      <c r="AE38" s="67">
        <f>Sheet1!AI37*Sheet1!$E37</f>
        <v>4.4742939999999991E-6</v>
      </c>
      <c r="AF38" s="67">
        <f>Sheet1!AJ37*Sheet1!$E37</f>
        <v>0</v>
      </c>
      <c r="AG38" s="67">
        <f>Sheet1!AK37*Sheet1!$E37</f>
        <v>0</v>
      </c>
      <c r="AH38" s="67">
        <f>Sheet1!AL37*Sheet1!$E37</f>
        <v>0</v>
      </c>
      <c r="AI38" s="67">
        <f>Sheet1!AM37*Sheet1!$E37</f>
        <v>0</v>
      </c>
      <c r="AJ38" s="67">
        <f>Sheet1!AN37*Sheet1!$E37</f>
        <v>0</v>
      </c>
      <c r="AK38" s="67">
        <f>Sheet1!AO37*Sheet1!$E37</f>
        <v>0</v>
      </c>
      <c r="AL38" s="67">
        <f>Sheet1!AP37*Sheet1!$E37</f>
        <v>5.7085820000000002E-2</v>
      </c>
      <c r="AM38" s="67">
        <f>Sheet1!AQ37*Sheet1!$E37</f>
        <v>0</v>
      </c>
      <c r="AN38" s="67">
        <f>Sheet1!AR37*Sheet1!$E37</f>
        <v>0</v>
      </c>
      <c r="AO38" s="67">
        <f>Sheet1!AS37*Sheet1!$E37</f>
        <v>4.937152E-4</v>
      </c>
      <c r="AP38" s="67">
        <f>Sheet1!AT37*Sheet1!$E37</f>
        <v>0</v>
      </c>
      <c r="AQ38" s="67">
        <f>Sheet1!AU37*Sheet1!$E37</f>
        <v>5.5542959999999997E-5</v>
      </c>
      <c r="AR38" s="67">
        <f>Sheet1!AV37*Sheet1!$E37</f>
        <v>0</v>
      </c>
      <c r="AS38" s="67">
        <f>Sheet1!AW37*Sheet1!$E37</f>
        <v>0</v>
      </c>
      <c r="AT38" s="67">
        <f>Sheet1!AX37*Sheet1!$E37</f>
        <v>3.08572E-5</v>
      </c>
      <c r="AU38" s="67">
        <f>Sheet1!AY37*Sheet1!$E37</f>
        <v>3.08572E-5</v>
      </c>
      <c r="AV38" s="67">
        <f>Sheet1!AZ37*Sheet1!$E37</f>
        <v>0</v>
      </c>
      <c r="AW38" s="67">
        <f>Sheet1!BA37*Sheet1!$E37</f>
        <v>0</v>
      </c>
      <c r="AX38" s="67">
        <f>Sheet1!BB37*Sheet1!$E37</f>
        <v>0</v>
      </c>
      <c r="AY38" s="67">
        <f>Sheet1!BC37*Sheet1!$E37</f>
        <v>0</v>
      </c>
      <c r="AZ38" s="67">
        <f>Sheet1!BD37*Sheet1!$E37</f>
        <v>1.0337162000000001E-5</v>
      </c>
      <c r="BA38" s="67">
        <f>Sheet1!BE37*Sheet1!$E37</f>
        <v>0</v>
      </c>
      <c r="BB38" s="67">
        <f>Sheet1!BF37*Sheet1!$E37</f>
        <v>3.394292E-6</v>
      </c>
      <c r="BC38" s="67">
        <f>Sheet1!BG37*Sheet1!$E37</f>
        <v>0</v>
      </c>
      <c r="BD38" s="67">
        <f>Sheet1!BH37*Sheet1!$E37</f>
        <v>0</v>
      </c>
      <c r="BE38" s="67">
        <f>Sheet1!BI37*Sheet1!$E37</f>
        <v>9.5657320000000002E-4</v>
      </c>
      <c r="BF38" s="67">
        <f>Sheet1!BJ37*Sheet1!$E37</f>
        <v>2.9314340000000002E-4</v>
      </c>
      <c r="BG38" s="67">
        <f>Sheet1!BK37*Sheet1!$E37</f>
        <v>1.4502883999999999E-5</v>
      </c>
      <c r="BH38" s="67">
        <f>Sheet1!BL37*Sheet1!$E37</f>
        <v>2.3142899999999998E-5</v>
      </c>
      <c r="BI38" s="67">
        <f>Sheet1!BM37*Sheet1!$E37</f>
        <v>3.7028639999999995E-2</v>
      </c>
      <c r="BJ38" s="67">
        <f>Sheet1!BN37*Sheet1!$E37</f>
        <v>8.0228719999999997E-7</v>
      </c>
      <c r="BK38" s="67">
        <f>Sheet1!BO37*Sheet1!$E37</f>
        <v>1.6971459999999998E-8</v>
      </c>
      <c r="BL38" s="67">
        <f>Sheet1!BP37*Sheet1!$E37</f>
        <v>1.54286E-8</v>
      </c>
      <c r="BM38" s="67">
        <f>Sheet1!BQ37*Sheet1!$E37</f>
        <v>0</v>
      </c>
      <c r="BN38" s="67">
        <f>Sheet1!BR37*Sheet1!$E37</f>
        <v>0</v>
      </c>
      <c r="BO38" s="67">
        <f>Sheet1!BS37*Sheet1!$E37</f>
        <v>0</v>
      </c>
      <c r="BP38" s="67">
        <f>Sheet1!BT37*Sheet1!$E37</f>
        <v>2.468576E-8</v>
      </c>
      <c r="BQ38" s="67">
        <f>Sheet1!BU37*Sheet1!$E37</f>
        <v>6.6342979999999994E-8</v>
      </c>
      <c r="BR38" s="67">
        <f>Sheet1!BV37*Sheet1!$E37</f>
        <v>7.7143000000000005E-8</v>
      </c>
      <c r="BS38" s="67">
        <f>Sheet1!BW37*Sheet1!$E37</f>
        <v>5.8628679999999994E-9</v>
      </c>
      <c r="BT38" s="67">
        <f>Sheet1!BX37*Sheet1!$E37</f>
        <v>4.320008E-9</v>
      </c>
      <c r="BU38" s="67">
        <f>Sheet1!BY37*Sheet1!$E37</f>
        <v>1.4657169999999999E-9</v>
      </c>
      <c r="BV38" s="67">
        <f>Sheet1!BZ37*Sheet1!$E37</f>
        <v>5.5542959999999997E-9</v>
      </c>
      <c r="BW38" s="67">
        <f>Sheet1!CA37*Sheet1!$E37</f>
        <v>0</v>
      </c>
      <c r="BX38" s="67">
        <f>Sheet1!CB37*Sheet1!$E37</f>
        <v>3.0857200000000001E-4</v>
      </c>
      <c r="BY38" s="67">
        <f>Sheet1!CC37*Sheet1!$E37</f>
        <v>0</v>
      </c>
      <c r="BZ38" s="67">
        <f>Sheet1!CD37*Sheet1!$E37</f>
        <v>9.7200179999999997E-2</v>
      </c>
      <c r="CA38" s="67">
        <f>Sheet1!CE37*Sheet1!$E37</f>
        <v>0</v>
      </c>
      <c r="CB38" s="67">
        <f>Sheet1!CF37*Sheet1!$E37</f>
        <v>0</v>
      </c>
      <c r="CC38" s="67">
        <f>Sheet1!CG37*Sheet1!$E37</f>
        <v>0</v>
      </c>
      <c r="CD38" s="67">
        <f>Sheet1!CH37*Sheet1!$E37</f>
        <v>13.11431</v>
      </c>
      <c r="CE38" s="67">
        <f>Sheet1!CI37*Sheet1!$E37</f>
        <v>2.6228620000000001E-3</v>
      </c>
      <c r="CF38" s="67">
        <f>Sheet1!CJ37*Sheet1!$E37</f>
        <v>6.4800120000000001E-6</v>
      </c>
      <c r="CG38" s="67">
        <f>Sheet1!CK37*Sheet1!$E37</f>
        <v>0</v>
      </c>
      <c r="CH38" s="67">
        <f>Sheet1!CL37*Sheet1!$E37</f>
        <v>0</v>
      </c>
      <c r="CI38" s="67">
        <f>Sheet1!CM37*Sheet1!$E37</f>
        <v>0</v>
      </c>
      <c r="CJ38" s="67">
        <f>Sheet1!CN37*Sheet1!$E37</f>
        <v>0</v>
      </c>
      <c r="CK38" s="67">
        <f>Sheet1!CO37*Sheet1!$E37</f>
        <v>1.697146</v>
      </c>
      <c r="CL38" s="67">
        <f>Sheet1!CP37*Sheet1!$E37</f>
        <v>2.3142899999999998E-5</v>
      </c>
      <c r="CM38" s="67">
        <f>Sheet1!CQ37*Sheet1!$E37</f>
        <v>1.3885739999999999E-5</v>
      </c>
      <c r="CN38" s="67">
        <f>Sheet1!CR37*Sheet1!$E37</f>
        <v>0</v>
      </c>
      <c r="CO38" s="67">
        <f>Sheet1!CS37*Sheet1!$E37</f>
        <v>2.7771479999999998E-4</v>
      </c>
      <c r="CP38" s="67">
        <f>Sheet1!CT37*Sheet1!$E37</f>
        <v>7.4057279999999994E-4</v>
      </c>
      <c r="CQ38" s="67">
        <f>Sheet1!CU37*Sheet1!$E37</f>
        <v>0</v>
      </c>
      <c r="CR38" s="67">
        <f>Sheet1!CV37*Sheet1!$E37</f>
        <v>0</v>
      </c>
      <c r="CS38" s="67">
        <f>Sheet1!CW37*Sheet1!$E37</f>
        <v>0</v>
      </c>
      <c r="CT38" s="67">
        <f>Sheet1!CX37*Sheet1!$E37</f>
        <v>0</v>
      </c>
      <c r="CU38" s="67">
        <f>Sheet1!CY37*Sheet1!$E37</f>
        <v>2.3142899999999997E-6</v>
      </c>
      <c r="CV38" s="67">
        <f>Sheet1!CZ37*Sheet1!$E37</f>
        <v>3.7028639999999998E-8</v>
      </c>
      <c r="CW38" s="67">
        <f>Sheet1!DA37*Sheet1!$E37</f>
        <v>2.7771479999999998E-8</v>
      </c>
      <c r="CX38" s="67">
        <f>Sheet1!DB37*Sheet1!$E37</f>
        <v>2.0057179999999998E-9</v>
      </c>
      <c r="CY38" s="67">
        <f>Sheet1!DC37*Sheet1!$E37</f>
        <v>2.3142899999999999E-9</v>
      </c>
      <c r="CZ38" s="67">
        <f>Sheet1!DD37*Sheet1!$E37</f>
        <v>0</v>
      </c>
      <c r="DA38" s="67">
        <f>Sheet1!DE37*Sheet1!$E37</f>
        <v>0</v>
      </c>
      <c r="DB38" s="67">
        <f>Sheet1!DF37*Sheet1!$E37</f>
        <v>3.7028639999999996E-5</v>
      </c>
      <c r="DC38" s="67">
        <f>Sheet1!DG37*Sheet1!$E37</f>
        <v>4.0114359999999995E-4</v>
      </c>
      <c r="DD38" s="67">
        <f>Sheet1!DH37*Sheet1!$E37</f>
        <v>7.5600139999999994E-3</v>
      </c>
      <c r="DE38" s="67">
        <f>Sheet1!DI37*Sheet1!$E37</f>
        <v>0</v>
      </c>
      <c r="DF38" s="67">
        <f>Sheet1!DJ37*Sheet1!$E37</f>
        <v>2.3142899999999998E-5</v>
      </c>
      <c r="DG38" s="67">
        <f>Sheet1!DK37*Sheet1!$E37</f>
        <v>0</v>
      </c>
      <c r="DH38" s="67">
        <f>Sheet1!DL37*Sheet1!$E37</f>
        <v>5.0914380000000004E-4</v>
      </c>
      <c r="DI38" s="67">
        <f>Sheet1!DM37*Sheet1!$E37</f>
        <v>0</v>
      </c>
      <c r="DJ38" s="67">
        <f>Sheet1!DN37*Sheet1!$E37</f>
        <v>3.2400059999999998E-9</v>
      </c>
      <c r="DK38" s="67">
        <f>Sheet1!DO37*Sheet1!$E37</f>
        <v>0</v>
      </c>
      <c r="DL38" s="67">
        <f>Sheet1!DP37*Sheet1!$E37</f>
        <v>4.6285799999999993E-3</v>
      </c>
      <c r="DM38" s="67">
        <f>Sheet1!DQ37*Sheet1!$E37</f>
        <v>0</v>
      </c>
      <c r="DN38" s="67">
        <f>Sheet1!DR37*Sheet1!$E37</f>
        <v>0</v>
      </c>
      <c r="DO38" s="67">
        <f>Sheet1!DS37*Sheet1!$E37</f>
        <v>0</v>
      </c>
      <c r="DP38" s="67">
        <f>Sheet1!DT37*Sheet1!$E37</f>
        <v>0</v>
      </c>
      <c r="DQ38" s="67">
        <f>Sheet1!DU37*Sheet1!$E37</f>
        <v>0</v>
      </c>
      <c r="DR38" s="67">
        <f>Sheet1!DV37*Sheet1!$E37</f>
        <v>0</v>
      </c>
      <c r="DS38" s="67">
        <f>Sheet1!DW37*Sheet1!$E37</f>
        <v>1.1571449999999998E-3</v>
      </c>
      <c r="DT38" s="67">
        <f>Sheet1!DX37*Sheet1!$E37</f>
        <v>0</v>
      </c>
      <c r="DU38" s="67">
        <f>Sheet1!DY37*Sheet1!$E37</f>
        <v>0</v>
      </c>
      <c r="DV38" s="67">
        <f>Sheet1!DZ37*Sheet1!$E37</f>
        <v>0</v>
      </c>
      <c r="DW38" s="67">
        <f>Sheet1!EA37*Sheet1!$E37</f>
        <v>4.9834377999999997E-3</v>
      </c>
      <c r="DZ38" s="40">
        <f>Sheet1!E37/2000*Sheet1!ED37</f>
        <v>0.23914329999999998</v>
      </c>
    </row>
    <row r="39" spans="1:132" ht="14.5" x14ac:dyDescent="0.35">
      <c r="A39" s="1" t="s">
        <v>345</v>
      </c>
      <c r="B39" s="1" t="s">
        <v>329</v>
      </c>
      <c r="C39" s="1">
        <v>4.4299999999999999E-2</v>
      </c>
      <c r="D39">
        <v>32</v>
      </c>
      <c r="E39" s="3">
        <f>Sheet1!I38/Sheet1!$H38*Sheet1!$E38</f>
        <v>2.6618025751072957E-9</v>
      </c>
      <c r="F39" s="3">
        <f>Sheet1!J38/Sheet1!$H38*Sheet1!$E38</f>
        <v>2.6618025751072957E-8</v>
      </c>
      <c r="G39" s="3">
        <f>Sheet1!K38/Sheet1!$H38*Sheet1!$E38</f>
        <v>7.7952789699570803E-6</v>
      </c>
      <c r="H39" s="3">
        <f>Sheet1!L38/Sheet1!$H38*Sheet1!$E38</f>
        <v>5.1334763948497847E-6</v>
      </c>
      <c r="I39" s="3">
        <f>Sheet1!M38/Sheet1!$H38*Sheet1!$E38</f>
        <v>0</v>
      </c>
      <c r="J39" s="3">
        <f>Sheet1!N38/Sheet1!$H38*Sheet1!$E38</f>
        <v>1.7681974248927039E-5</v>
      </c>
      <c r="K39" s="3">
        <f>Sheet1!O38/Sheet1!$H38*Sheet1!$E38</f>
        <v>5.1334763948497849E-7</v>
      </c>
      <c r="L39" s="3">
        <f>Sheet1!P38/Sheet1!$H38*Sheet1!$E38</f>
        <v>0</v>
      </c>
      <c r="M39" s="3">
        <f>Sheet1!Q38/Sheet1!$H38*Sheet1!$E38</f>
        <v>0</v>
      </c>
      <c r="N39" s="3">
        <f>Sheet1!R38/Sheet1!$H38*Sheet1!$E38</f>
        <v>1.2358369098712446E-9</v>
      </c>
      <c r="O39" s="3">
        <f>Sheet1!S38/Sheet1!$H38*Sheet1!$E38</f>
        <v>8.9360515021459225E-7</v>
      </c>
      <c r="P39" s="3">
        <f>Sheet1!T38/Sheet1!$H38*Sheet1!$E38</f>
        <v>0</v>
      </c>
      <c r="Q39" s="3">
        <f>Sheet1!U38/Sheet1!$H38*Sheet1!$E38</f>
        <v>1.9012875536480688E-5</v>
      </c>
      <c r="R39" s="3">
        <f>Sheet1!V38/Sheet1!$H38*Sheet1!$E38</f>
        <v>4.3729613733905582E-10</v>
      </c>
      <c r="S39" s="3">
        <f>Sheet1!W38/Sheet1!$H38*Sheet1!$E38</f>
        <v>4.9433476394849785E-9</v>
      </c>
      <c r="T39" s="3">
        <f>Sheet1!X38/Sheet1!$H38*Sheet1!$E38</f>
        <v>2.091416309012875E-9</v>
      </c>
      <c r="U39" s="3">
        <f>Sheet1!Y38/Sheet1!$H38*Sheet1!$E38</f>
        <v>1.5210300429184548E-8</v>
      </c>
      <c r="V39" s="3">
        <f>Sheet1!Z38/Sheet1!$H38*Sheet1!$E38</f>
        <v>0</v>
      </c>
      <c r="W39" s="3">
        <f>Sheet1!AA38/Sheet1!$H38*Sheet1!$E38</f>
        <v>4.7532188841201711E-9</v>
      </c>
      <c r="X39" s="3">
        <f>Sheet1!AB38/Sheet1!$H38*Sheet1!$E38</f>
        <v>0</v>
      </c>
      <c r="Y39" s="3">
        <f>Sheet1!AC38/Sheet1!$H38*Sheet1!$E38</f>
        <v>0</v>
      </c>
      <c r="Z39" s="3">
        <f>Sheet1!AD38/Sheet1!$H38*Sheet1!$E38</f>
        <v>0</v>
      </c>
      <c r="AA39" s="3">
        <f>Sheet1!AE38/Sheet1!$H38*Sheet1!$E38</f>
        <v>0</v>
      </c>
      <c r="AB39" s="3">
        <f>Sheet1!AF38/Sheet1!$H38*Sheet1!$E38</f>
        <v>0</v>
      </c>
      <c r="AC39" s="3">
        <f>Sheet1!AG38/Sheet1!$H38*Sheet1!$E38</f>
        <v>2.0914163090128757E-7</v>
      </c>
      <c r="AD39" s="3">
        <f>Sheet1!AH38/Sheet1!$H38*Sheet1!$E38</f>
        <v>4.182832618025751E-6</v>
      </c>
      <c r="AE39" s="3">
        <f>Sheet1!AI38/Sheet1!$H38*Sheet1!$E38</f>
        <v>0</v>
      </c>
      <c r="AF39" s="3">
        <f>Sheet1!AJ38/Sheet1!$H38*Sheet1!$E38</f>
        <v>0</v>
      </c>
      <c r="AG39" s="3">
        <f>Sheet1!AK38/Sheet1!$H38*Sheet1!$E38</f>
        <v>0</v>
      </c>
      <c r="AH39" s="3">
        <f>Sheet1!AL38/Sheet1!$H38*Sheet1!$E38</f>
        <v>0</v>
      </c>
      <c r="AI39" s="3">
        <f>Sheet1!AM38/Sheet1!$H38*Sheet1!$E38</f>
        <v>0</v>
      </c>
      <c r="AJ39" s="3">
        <f>Sheet1!AN38/Sheet1!$H38*Sheet1!$E38</f>
        <v>0</v>
      </c>
      <c r="AK39" s="3">
        <f>Sheet1!AO38/Sheet1!$H38*Sheet1!$E38</f>
        <v>0</v>
      </c>
      <c r="AL39" s="3">
        <f>Sheet1!AP38/Sheet1!$H38*Sheet1!$E38</f>
        <v>6.0841201716738193E-8</v>
      </c>
      <c r="AM39" s="3">
        <f>Sheet1!AQ38/Sheet1!$H38*Sheet1!$E38</f>
        <v>0</v>
      </c>
      <c r="AN39" s="3">
        <f>Sheet1!AR38/Sheet1!$H38*Sheet1!$E38</f>
        <v>0</v>
      </c>
      <c r="AO39" s="3">
        <f>Sheet1!AS38/Sheet1!$H38*Sheet1!$E38</f>
        <v>1.0457081545064378E-7</v>
      </c>
      <c r="AP39" s="3">
        <f>Sheet1!AT38/Sheet1!$H38*Sheet1!$E38</f>
        <v>0</v>
      </c>
      <c r="AQ39" s="3">
        <f>Sheet1!AU38/Sheet1!$H38*Sheet1!$E38</f>
        <v>0</v>
      </c>
      <c r="AR39" s="3">
        <f>Sheet1!AV38/Sheet1!$H38*Sheet1!$E38</f>
        <v>5.5137339055793982E-7</v>
      </c>
      <c r="AS39" s="3">
        <f>Sheet1!AW38/Sheet1!$H38*Sheet1!$E38</f>
        <v>0</v>
      </c>
      <c r="AT39" s="3">
        <f>Sheet1!AX38/Sheet1!$H38*Sheet1!$E38</f>
        <v>0</v>
      </c>
      <c r="AU39" s="3">
        <f>Sheet1!AY38/Sheet1!$H38*Sheet1!$E38</f>
        <v>0</v>
      </c>
      <c r="AV39" s="3">
        <f>Sheet1!AZ38/Sheet1!$H38*Sheet1!$E38</f>
        <v>0</v>
      </c>
      <c r="AW39" s="3">
        <f>Sheet1!BA38/Sheet1!$H38*Sheet1!$E38</f>
        <v>0</v>
      </c>
      <c r="AX39" s="3">
        <f>Sheet1!BB38/Sheet1!$H38*Sheet1!$E38</f>
        <v>0</v>
      </c>
      <c r="AY39" s="3">
        <f>Sheet1!BC38/Sheet1!$H38*Sheet1!$E38</f>
        <v>0</v>
      </c>
      <c r="AZ39" s="3">
        <f>Sheet1!BD38/Sheet1!$H38*Sheet1!$E38</f>
        <v>0</v>
      </c>
      <c r="BA39" s="3">
        <f>Sheet1!BE38/Sheet1!$H38*Sheet1!$E38</f>
        <v>0</v>
      </c>
      <c r="BB39" s="3">
        <f>Sheet1!BF38/Sheet1!$H38*Sheet1!$E38</f>
        <v>0</v>
      </c>
      <c r="BC39" s="3">
        <f>Sheet1!BG38/Sheet1!$H38*Sheet1!$E38</f>
        <v>0</v>
      </c>
      <c r="BD39" s="3">
        <f>Sheet1!BH38/Sheet1!$H38*Sheet1!$E38</f>
        <v>0</v>
      </c>
      <c r="BE39" s="3">
        <f>Sheet1!BI38/Sheet1!$H38*Sheet1!$E38</f>
        <v>0</v>
      </c>
      <c r="BF39" s="3">
        <f>Sheet1!BJ38/Sheet1!$H38*Sheet1!$E38</f>
        <v>0</v>
      </c>
      <c r="BG39" s="3">
        <f>Sheet1!BK38/Sheet1!$H38*Sheet1!$E38</f>
        <v>1.1407725321888412E-9</v>
      </c>
      <c r="BH39" s="3">
        <f>Sheet1!BL38/Sheet1!$H38*Sheet1!$E38</f>
        <v>6.2742489270386263E-9</v>
      </c>
      <c r="BI39" s="3">
        <f>Sheet1!BM38/Sheet1!$H38*Sheet1!$E38</f>
        <v>5.7038626609442048E-7</v>
      </c>
      <c r="BJ39" s="3">
        <f>Sheet1!BN38/Sheet1!$H38*Sheet1!$E38</f>
        <v>0</v>
      </c>
      <c r="BK39" s="3">
        <f>Sheet1!BO38/Sheet1!$H38*Sheet1!$E38</f>
        <v>0</v>
      </c>
      <c r="BL39" s="3">
        <f>Sheet1!BP38/Sheet1!$H38*Sheet1!$E38</f>
        <v>0</v>
      </c>
      <c r="BM39" s="3">
        <f>Sheet1!BQ38/Sheet1!$H38*Sheet1!$E38</f>
        <v>0</v>
      </c>
      <c r="BN39" s="3">
        <f>Sheet1!BR38/Sheet1!$H38*Sheet1!$E38</f>
        <v>0</v>
      </c>
      <c r="BO39" s="3">
        <f>Sheet1!BS38/Sheet1!$H38*Sheet1!$E38</f>
        <v>0</v>
      </c>
      <c r="BP39" s="3">
        <f>Sheet1!BT38/Sheet1!$H38*Sheet1!$E38</f>
        <v>0</v>
      </c>
      <c r="BQ39" s="3">
        <f>Sheet1!BU38/Sheet1!$H38*Sheet1!$E38</f>
        <v>0</v>
      </c>
      <c r="BR39" s="3">
        <f>Sheet1!BV38/Sheet1!$H38*Sheet1!$E38</f>
        <v>0</v>
      </c>
      <c r="BS39" s="3">
        <f>Sheet1!BW38/Sheet1!$H38*Sheet1!$E38</f>
        <v>0</v>
      </c>
      <c r="BT39" s="3">
        <f>Sheet1!BX38/Sheet1!$H38*Sheet1!$E38</f>
        <v>0</v>
      </c>
      <c r="BU39" s="3">
        <f>Sheet1!BY38/Sheet1!$H38*Sheet1!$E38</f>
        <v>0</v>
      </c>
      <c r="BV39" s="3">
        <f>Sheet1!BZ38/Sheet1!$H38*Sheet1!$E38</f>
        <v>0</v>
      </c>
      <c r="BW39" s="3">
        <f>Sheet1!CA38/Sheet1!$H38*Sheet1!$E38</f>
        <v>0</v>
      </c>
      <c r="BX39" s="3">
        <f>Sheet1!CB38/Sheet1!$H38*Sheet1!$E38</f>
        <v>0</v>
      </c>
      <c r="BY39" s="3">
        <f>Sheet1!CC38/Sheet1!$H38*Sheet1!$E38</f>
        <v>0</v>
      </c>
      <c r="BZ39" s="3">
        <f>Sheet1!CD38/Sheet1!$H38*Sheet1!$E38</f>
        <v>5.1334763948497847E-6</v>
      </c>
      <c r="CA39" s="3">
        <f>Sheet1!CE38/Sheet1!$H38*Sheet1!$E38</f>
        <v>0</v>
      </c>
      <c r="CB39" s="3">
        <f>Sheet1!CF38/Sheet1!$H38*Sheet1!$E38</f>
        <v>6.4643776824034328E-9</v>
      </c>
      <c r="CC39" s="3">
        <f>Sheet1!CG38/Sheet1!$H38*Sheet1!$E38</f>
        <v>0</v>
      </c>
      <c r="CD39" s="3">
        <f>Sheet1!CH38/Sheet1!$H38*Sheet1!$E38</f>
        <v>0</v>
      </c>
      <c r="CE39" s="3">
        <f>Sheet1!CI38/Sheet1!$H38*Sheet1!$E38</f>
        <v>1.4449785407725322E-7</v>
      </c>
      <c r="CF39" s="3">
        <f>Sheet1!CJ38/Sheet1!$H38*Sheet1!$E38</f>
        <v>0</v>
      </c>
      <c r="CG39" s="3">
        <f>Sheet1!CK38/Sheet1!$H38*Sheet1!$E38</f>
        <v>0</v>
      </c>
      <c r="CH39" s="3">
        <f>Sheet1!CL38/Sheet1!$H38*Sheet1!$E38</f>
        <v>0</v>
      </c>
      <c r="CI39" s="3">
        <f>Sheet1!CM38/Sheet1!$H38*Sheet1!$E38</f>
        <v>0</v>
      </c>
      <c r="CJ39" s="3">
        <f>Sheet1!CN38/Sheet1!$H38*Sheet1!$E38</f>
        <v>0</v>
      </c>
      <c r="CK39" s="3">
        <f>Sheet1!CO38/Sheet1!$H38*Sheet1!$E38</f>
        <v>7.2248927038626613E-5</v>
      </c>
      <c r="CL39" s="3">
        <f>Sheet1!CP38/Sheet1!$H38*Sheet1!$E38</f>
        <v>0</v>
      </c>
      <c r="CM39" s="3">
        <f>Sheet1!CQ38/Sheet1!$H38*Sheet1!$E38</f>
        <v>0</v>
      </c>
      <c r="CN39" s="3">
        <f>Sheet1!CR38/Sheet1!$H38*Sheet1!$E38</f>
        <v>0</v>
      </c>
      <c r="CO39" s="3">
        <f>Sheet1!CS38/Sheet1!$H38*Sheet1!$E38</f>
        <v>3.4223175965665238E-7</v>
      </c>
      <c r="CP39" s="3">
        <f>Sheet1!CT38/Sheet1!$H38*Sheet1!$E38</f>
        <v>7.0347639484978537E-8</v>
      </c>
      <c r="CQ39" s="3">
        <f>Sheet1!CU38/Sheet1!$H38*Sheet1!$E38</f>
        <v>0</v>
      </c>
      <c r="CR39" s="3">
        <f>Sheet1!CV38/Sheet1!$H38*Sheet1!$E38</f>
        <v>0</v>
      </c>
      <c r="CS39" s="3">
        <f>Sheet1!CW38/Sheet1!$H38*Sheet1!$E38</f>
        <v>0</v>
      </c>
      <c r="CT39" s="3">
        <f>Sheet1!CX38/Sheet1!$H38*Sheet1!$E38</f>
        <v>0</v>
      </c>
      <c r="CU39" s="3">
        <f>Sheet1!CY38/Sheet1!$H38*Sheet1!$E38</f>
        <v>0</v>
      </c>
      <c r="CV39" s="3">
        <f>Sheet1!CZ38/Sheet1!$H38*Sheet1!$E38</f>
        <v>0</v>
      </c>
      <c r="CW39" s="3">
        <f>Sheet1!DA38/Sheet1!$H38*Sheet1!$E38</f>
        <v>0</v>
      </c>
      <c r="CX39" s="3">
        <f>Sheet1!DB38/Sheet1!$H38*Sheet1!$E38</f>
        <v>0</v>
      </c>
      <c r="CY39" s="3">
        <f>Sheet1!DC38/Sheet1!$H38*Sheet1!$E38</f>
        <v>0</v>
      </c>
      <c r="CZ39" s="3">
        <f>Sheet1!DD38/Sheet1!$H38*Sheet1!$E38</f>
        <v>0</v>
      </c>
      <c r="DA39" s="3">
        <f>Sheet1!DE38/Sheet1!$H38*Sheet1!$E38</f>
        <v>0</v>
      </c>
      <c r="DB39" s="3">
        <f>Sheet1!DF38/Sheet1!$H38*Sheet1!$E38</f>
        <v>0</v>
      </c>
      <c r="DC39" s="3">
        <f>Sheet1!DG38/Sheet1!$H38*Sheet1!$E38</f>
        <v>0</v>
      </c>
      <c r="DD39" s="3">
        <f>Sheet1!DH38/Sheet1!$H38*Sheet1!$E38</f>
        <v>0</v>
      </c>
      <c r="DE39" s="3">
        <f>Sheet1!DI38/Sheet1!$H38*Sheet1!$E38</f>
        <v>1.2168240343347638E-6</v>
      </c>
      <c r="DF39" s="3">
        <f>Sheet1!DJ38/Sheet1!$H38*Sheet1!$E38</f>
        <v>0</v>
      </c>
      <c r="DG39" s="3">
        <f>Sheet1!DK38/Sheet1!$H38*Sheet1!$E38</f>
        <v>0</v>
      </c>
      <c r="DH39" s="3">
        <f>Sheet1!DL38/Sheet1!$H38*Sheet1!$E38</f>
        <v>0</v>
      </c>
      <c r="DI39" s="3">
        <f>Sheet1!DM38/Sheet1!$H38*Sheet1!$E38</f>
        <v>0</v>
      </c>
      <c r="DJ39" s="3">
        <f>Sheet1!DN38/Sheet1!$H38*Sheet1!$E38</f>
        <v>0</v>
      </c>
      <c r="DK39" s="3">
        <f>Sheet1!DO38/Sheet1!$H38*Sheet1!$E38</f>
        <v>0</v>
      </c>
      <c r="DL39" s="3">
        <f>Sheet1!DP38/Sheet1!$H38*Sheet1!$E38</f>
        <v>4.5630901287553638E-6</v>
      </c>
      <c r="DM39" s="3">
        <f>Sheet1!DQ38/Sheet1!$H38*Sheet1!$E38</f>
        <v>0</v>
      </c>
      <c r="DN39" s="3">
        <f>Sheet1!DR38/Sheet1!$H38*Sheet1!$E38</f>
        <v>0</v>
      </c>
      <c r="DO39" s="3">
        <f>Sheet1!DS38/Sheet1!$H38*Sheet1!$E38</f>
        <v>0</v>
      </c>
      <c r="DP39" s="3">
        <f>Sheet1!DT38/Sheet1!$H38*Sheet1!$E38</f>
        <v>0</v>
      </c>
      <c r="DQ39" s="3">
        <f>Sheet1!DU38/Sheet1!$H38*Sheet1!$E38</f>
        <v>0</v>
      </c>
      <c r="DR39" s="3">
        <f>Sheet1!DV38/Sheet1!$H38*Sheet1!$E38</f>
        <v>0</v>
      </c>
      <c r="DS39" s="3">
        <f>Sheet1!DW38/Sheet1!$H38*Sheet1!$E38</f>
        <v>0</v>
      </c>
      <c r="DT39" s="3">
        <f>Sheet1!DX38/Sheet1!$H38*Sheet1!$E38</f>
        <v>0</v>
      </c>
      <c r="DU39" s="3">
        <f>Sheet1!DY38/Sheet1!$H38*Sheet1!$E38</f>
        <v>0</v>
      </c>
      <c r="DV39" s="3">
        <f>Sheet1!DZ38/Sheet1!$H38*Sheet1!$E38</f>
        <v>0</v>
      </c>
      <c r="DW39" s="3">
        <f>Sheet1!EA38/Sheet1!$H38*Sheet1!$E38</f>
        <v>4.7532188841201712E-7</v>
      </c>
      <c r="DZ39">
        <f>Sheet1!E38/2000*Sheet1!ED38</f>
        <v>6.8665000000000002E-4</v>
      </c>
    </row>
    <row r="40" spans="1:132" x14ac:dyDescent="0.25">
      <c r="D40" t="s">
        <v>346</v>
      </c>
      <c r="I40" s="3"/>
    </row>
    <row r="41" spans="1:132" s="20" customFormat="1" ht="13" x14ac:dyDescent="0.3">
      <c r="A41" s="20" t="s">
        <v>347</v>
      </c>
      <c r="E41" s="21">
        <f>SUM(E5:E40)</f>
        <v>1.6954267827957167E-5</v>
      </c>
      <c r="F41" s="21">
        <f t="shared" ref="F41:BQ41" si="0">SUM(F5:F40)</f>
        <v>2.3115470310036669E-2</v>
      </c>
      <c r="G41" s="21">
        <f t="shared" si="0"/>
        <v>33.384133683472442</v>
      </c>
      <c r="H41" s="21">
        <f t="shared" si="0"/>
        <v>2.7851094453703711</v>
      </c>
      <c r="I41" s="21">
        <f t="shared" si="0"/>
        <v>3.910207139323849E-4</v>
      </c>
      <c r="J41" s="21">
        <f t="shared" si="0"/>
        <v>1.8234668375159028E-2</v>
      </c>
      <c r="K41" s="21">
        <f t="shared" si="0"/>
        <v>0.97565545327929115</v>
      </c>
      <c r="L41" s="21">
        <f t="shared" si="0"/>
        <v>0</v>
      </c>
      <c r="M41" s="21">
        <f t="shared" si="0"/>
        <v>0</v>
      </c>
      <c r="N41" s="21">
        <f t="shared" si="0"/>
        <v>2.8885900514626899E-3</v>
      </c>
      <c r="O41" s="21">
        <f t="shared" si="0"/>
        <v>7.3660331179227372</v>
      </c>
      <c r="P41" s="21">
        <f t="shared" si="0"/>
        <v>9.9937256710543237E-2</v>
      </c>
      <c r="Q41" s="21">
        <f t="shared" si="0"/>
        <v>6.0899335536485335</v>
      </c>
      <c r="R41" s="21">
        <f t="shared" si="0"/>
        <v>1.7660417972125025E-3</v>
      </c>
      <c r="S41" s="21">
        <f t="shared" si="0"/>
        <v>3.3163205028861596E-3</v>
      </c>
      <c r="T41" s="21">
        <f t="shared" si="0"/>
        <v>7.534829011498401E-3</v>
      </c>
      <c r="U41" s="21">
        <f t="shared" si="0"/>
        <v>2.6638406806151822E-5</v>
      </c>
      <c r="V41" s="21">
        <f t="shared" si="0"/>
        <v>4.797924401759531E-5</v>
      </c>
      <c r="W41" s="21">
        <f t="shared" si="0"/>
        <v>1.425422907498387E-3</v>
      </c>
      <c r="X41" s="21">
        <f t="shared" si="0"/>
        <v>0</v>
      </c>
      <c r="Y41" s="21">
        <f t="shared" si="0"/>
        <v>6.8176988761360045E-3</v>
      </c>
      <c r="Z41" s="21">
        <f t="shared" si="0"/>
        <v>0</v>
      </c>
      <c r="AA41" s="21">
        <f t="shared" si="0"/>
        <v>0</v>
      </c>
      <c r="AB41" s="21">
        <f t="shared" si="0"/>
        <v>0.88680764629952458</v>
      </c>
      <c r="AC41" s="21">
        <f t="shared" si="0"/>
        <v>0.10999263264704236</v>
      </c>
      <c r="AD41" s="21">
        <f t="shared" si="0"/>
        <v>304.74945248421051</v>
      </c>
      <c r="AE41" s="21">
        <f t="shared" si="0"/>
        <v>1.0533749465593145E-4</v>
      </c>
      <c r="AF41" s="21">
        <f t="shared" si="0"/>
        <v>2.9240280685869551E-4</v>
      </c>
      <c r="AG41" s="21">
        <f t="shared" si="0"/>
        <v>3.3174639230111368E-3</v>
      </c>
      <c r="AH41" s="21">
        <f t="shared" si="0"/>
        <v>1.0897813333333335E-4</v>
      </c>
      <c r="AI41" s="21">
        <f t="shared" si="0"/>
        <v>2.169956129032258E-5</v>
      </c>
      <c r="AJ41" s="21">
        <f t="shared" si="0"/>
        <v>1.0897813333333333E-3</v>
      </c>
      <c r="AK41" s="21">
        <f t="shared" si="0"/>
        <v>0.15990788172603218</v>
      </c>
      <c r="AL41" s="21">
        <f t="shared" si="0"/>
        <v>4.9197304922140841</v>
      </c>
      <c r="AM41" s="21">
        <f t="shared" si="0"/>
        <v>0.18698079854263577</v>
      </c>
      <c r="AN41" s="21">
        <f t="shared" si="0"/>
        <v>2.6161169245977069E-3</v>
      </c>
      <c r="AO41" s="21">
        <f t="shared" si="0"/>
        <v>7.4765942669770546E-2</v>
      </c>
      <c r="AP41" s="21">
        <f t="shared" si="0"/>
        <v>0</v>
      </c>
      <c r="AQ41" s="21">
        <f t="shared" si="0"/>
        <v>6.94289273511111E-3</v>
      </c>
      <c r="AR41" s="21">
        <f t="shared" si="0"/>
        <v>5.03903253218884E-4</v>
      </c>
      <c r="AS41" s="21">
        <f t="shared" si="0"/>
        <v>2.6340136857785782E-7</v>
      </c>
      <c r="AT41" s="21">
        <f t="shared" si="0"/>
        <v>2.8951358800000005E-3</v>
      </c>
      <c r="AU41" s="21">
        <f t="shared" si="0"/>
        <v>2.3676856564545653E-2</v>
      </c>
      <c r="AV41" s="21">
        <f t="shared" si="0"/>
        <v>1.3060128206666668</v>
      </c>
      <c r="AW41" s="21">
        <f t="shared" si="0"/>
        <v>0</v>
      </c>
      <c r="AX41" s="21">
        <f t="shared" si="0"/>
        <v>1.4175966349206346E-4</v>
      </c>
      <c r="AY41" s="21">
        <f t="shared" si="0"/>
        <v>0</v>
      </c>
      <c r="AZ41" s="21">
        <f t="shared" si="0"/>
        <v>4.3227879800000002E-5</v>
      </c>
      <c r="BA41" s="21">
        <f t="shared" si="0"/>
        <v>1.1216243675675675E-4</v>
      </c>
      <c r="BB41" s="21">
        <f t="shared" si="0"/>
        <v>2.3105732466623111E-5</v>
      </c>
      <c r="BC41" s="21">
        <f t="shared" si="0"/>
        <v>0</v>
      </c>
      <c r="BD41" s="21">
        <f t="shared" si="0"/>
        <v>0</v>
      </c>
      <c r="BE41" s="21">
        <f t="shared" si="0"/>
        <v>0.48451240954237479</v>
      </c>
      <c r="BF41" s="21">
        <f t="shared" si="0"/>
        <v>0.42106729570169477</v>
      </c>
      <c r="BG41" s="21">
        <f t="shared" si="0"/>
        <v>1.1667488951411582E-2</v>
      </c>
      <c r="BH41" s="21">
        <f t="shared" si="0"/>
        <v>5.6256114797666673E-3</v>
      </c>
      <c r="BI41" s="21">
        <f t="shared" si="0"/>
        <v>15.366649007989174</v>
      </c>
      <c r="BJ41" s="21">
        <f t="shared" si="0"/>
        <v>2.9037221719647666E-6</v>
      </c>
      <c r="BK41" s="21">
        <f t="shared" si="0"/>
        <v>9.0942461383635086E-7</v>
      </c>
      <c r="BL41" s="21">
        <f t="shared" si="0"/>
        <v>1.9030453186365428E-8</v>
      </c>
      <c r="BM41" s="21">
        <f t="shared" si="0"/>
        <v>0</v>
      </c>
      <c r="BN41" s="21">
        <f t="shared" si="0"/>
        <v>1.0897813333333335E-4</v>
      </c>
      <c r="BO41" s="21">
        <f t="shared" si="0"/>
        <v>0</v>
      </c>
      <c r="BP41" s="21">
        <f t="shared" si="0"/>
        <v>8.5103742442051655E-8</v>
      </c>
      <c r="BQ41" s="21">
        <f t="shared" si="0"/>
        <v>1.5099517853157558E-7</v>
      </c>
      <c r="BR41" s="21">
        <f t="shared" ref="BR41:DW41" si="1">SUM(BR5:BR40)</f>
        <v>1.4580335637139464E-7</v>
      </c>
      <c r="BS41" s="21">
        <f t="shared" si="1"/>
        <v>1.4475124502089626E-7</v>
      </c>
      <c r="BT41" s="21">
        <f t="shared" si="1"/>
        <v>6.0417631322586136E-8</v>
      </c>
      <c r="BU41" s="21">
        <f t="shared" si="1"/>
        <v>2.1271464739726025E-9</v>
      </c>
      <c r="BV41" s="21">
        <f t="shared" si="1"/>
        <v>7.1412474947043123E-8</v>
      </c>
      <c r="BW41" s="21">
        <f t="shared" si="1"/>
        <v>0</v>
      </c>
      <c r="BX41" s="21">
        <f t="shared" si="1"/>
        <v>6.9252475555307141E-2</v>
      </c>
      <c r="BY41" s="21">
        <f t="shared" si="1"/>
        <v>3.4601445373967109E-2</v>
      </c>
      <c r="BZ41" s="21">
        <f t="shared" si="1"/>
        <v>1.6603075307097783</v>
      </c>
      <c r="CA41" s="21">
        <f t="shared" si="1"/>
        <v>0</v>
      </c>
      <c r="CB41" s="21">
        <f t="shared" si="1"/>
        <v>6.2262101686076363E-6</v>
      </c>
      <c r="CC41" s="21">
        <f t="shared" si="1"/>
        <v>0</v>
      </c>
      <c r="CD41" s="21">
        <f t="shared" si="1"/>
        <v>20.303776086037814</v>
      </c>
      <c r="CE41" s="21">
        <f t="shared" si="1"/>
        <v>2.2133526984280372</v>
      </c>
      <c r="CF41" s="21">
        <f t="shared" si="1"/>
        <v>4.6492860039751575E-4</v>
      </c>
      <c r="CG41" s="21">
        <f t="shared" si="1"/>
        <v>0</v>
      </c>
      <c r="CH41" s="21">
        <f t="shared" si="1"/>
        <v>0.27574655629629635</v>
      </c>
      <c r="CI41" s="21">
        <f t="shared" si="1"/>
        <v>4.9972753623188414E-4</v>
      </c>
      <c r="CJ41" s="21">
        <f t="shared" si="1"/>
        <v>2.4529621886792454E-5</v>
      </c>
      <c r="CK41" s="21">
        <f t="shared" si="1"/>
        <v>1160.8110966891995</v>
      </c>
      <c r="CL41" s="21">
        <f t="shared" si="1"/>
        <v>2.6421509999999998E-5</v>
      </c>
      <c r="CM41" s="21">
        <f t="shared" si="1"/>
        <v>7.9869481645756485E-5</v>
      </c>
      <c r="CN41" s="21">
        <f t="shared" si="1"/>
        <v>0</v>
      </c>
      <c r="CO41" s="21">
        <f t="shared" si="1"/>
        <v>0.11537939512103036</v>
      </c>
      <c r="CP41" s="21">
        <f t="shared" si="1"/>
        <v>0.22358214522462702</v>
      </c>
      <c r="CQ41" s="21">
        <f t="shared" si="1"/>
        <v>0</v>
      </c>
      <c r="CR41" s="21">
        <f t="shared" si="1"/>
        <v>5.9255441095890405E-5</v>
      </c>
      <c r="CS41" s="21">
        <f t="shared" si="1"/>
        <v>1.2807203809523808E-4</v>
      </c>
      <c r="CT41" s="21">
        <f t="shared" si="1"/>
        <v>0</v>
      </c>
      <c r="CU41" s="21">
        <f t="shared" si="1"/>
        <v>1.7058128542320913E-5</v>
      </c>
      <c r="CV41" s="21">
        <f t="shared" si="1"/>
        <v>1.6879499731059925E-6</v>
      </c>
      <c r="CW41" s="21">
        <f t="shared" si="1"/>
        <v>3.1946746752E-8</v>
      </c>
      <c r="CX41" s="21">
        <f t="shared" si="1"/>
        <v>5.2055928949834984E-9</v>
      </c>
      <c r="CY41" s="21">
        <f t="shared" si="1"/>
        <v>4.5840946872010057E-9</v>
      </c>
      <c r="CZ41" s="21">
        <f t="shared" si="1"/>
        <v>0</v>
      </c>
      <c r="DA41" s="21">
        <f t="shared" si="1"/>
        <v>5.8386948287128711E-4</v>
      </c>
      <c r="DB41" s="21">
        <f t="shared" si="1"/>
        <v>2.6708336292539176E-2</v>
      </c>
      <c r="DC41" s="21">
        <f t="shared" si="1"/>
        <v>3.2021472263282967E-2</v>
      </c>
      <c r="DD41" s="21">
        <f t="shared" si="1"/>
        <v>1.0356527751714284</v>
      </c>
      <c r="DE41" s="21">
        <f t="shared" si="1"/>
        <v>1.1699713446401241E-3</v>
      </c>
      <c r="DF41" s="21">
        <f t="shared" si="1"/>
        <v>1.7192945377437648E-2</v>
      </c>
      <c r="DG41" s="21">
        <f t="shared" si="1"/>
        <v>2.4100893053874539E-4</v>
      </c>
      <c r="DH41" s="21">
        <f t="shared" si="1"/>
        <v>5.518654073734789E-2</v>
      </c>
      <c r="DI41" s="21">
        <f t="shared" si="1"/>
        <v>2.2753393676261178E-10</v>
      </c>
      <c r="DJ41" s="21">
        <f t="shared" si="1"/>
        <v>1.8340212052820834E-7</v>
      </c>
      <c r="DK41" s="21">
        <f t="shared" si="1"/>
        <v>0.33375812814814809</v>
      </c>
      <c r="DL41" s="21">
        <f t="shared" si="1"/>
        <v>2.7947778717145875</v>
      </c>
      <c r="DM41" s="21">
        <f t="shared" si="1"/>
        <v>3.017856E-6</v>
      </c>
      <c r="DN41" s="21">
        <f t="shared" si="1"/>
        <v>7.5621696816396088E-4</v>
      </c>
      <c r="DO41" s="21">
        <f t="shared" si="1"/>
        <v>0</v>
      </c>
      <c r="DP41" s="21">
        <f t="shared" si="1"/>
        <v>3.6884906666666673E-5</v>
      </c>
      <c r="DQ41" s="21">
        <f t="shared" si="1"/>
        <v>0</v>
      </c>
      <c r="DR41" s="21">
        <f t="shared" si="1"/>
        <v>0</v>
      </c>
      <c r="DS41" s="21">
        <f t="shared" si="1"/>
        <v>0.18544633243767886</v>
      </c>
      <c r="DT41" s="21">
        <f t="shared" si="1"/>
        <v>0</v>
      </c>
      <c r="DU41" s="21">
        <f t="shared" si="1"/>
        <v>4.5011268664544121E-4</v>
      </c>
      <c r="DV41" s="21">
        <f t="shared" si="1"/>
        <v>3.353173333333333E-5</v>
      </c>
      <c r="DW41" s="21">
        <f t="shared" si="1"/>
        <v>1.9607311906331042</v>
      </c>
      <c r="DY41" s="21">
        <f t="shared" ref="DY41" si="2">SUM(DY5:DY40)</f>
        <v>0.46239056125</v>
      </c>
      <c r="DZ41" s="21">
        <f t="shared" ref="DZ41" si="3">SUM(DZ5:DZ40)</f>
        <v>2.7950930055000001</v>
      </c>
      <c r="EA41" s="61"/>
    </row>
    <row r="42" spans="1:132" ht="13" x14ac:dyDescent="0.3"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  <c r="BL42" s="21"/>
      <c r="BM42" s="21"/>
      <c r="BN42" s="21"/>
      <c r="BO42" s="21"/>
      <c r="BP42" s="21"/>
      <c r="BQ42" s="21"/>
      <c r="BR42" s="21"/>
      <c r="BS42" s="21"/>
      <c r="BT42" s="21"/>
      <c r="BU42" s="21"/>
      <c r="BV42" s="21"/>
      <c r="BW42" s="21"/>
      <c r="BX42" s="21"/>
      <c r="BY42" s="21"/>
      <c r="BZ42" s="21"/>
      <c r="CA42" s="21"/>
      <c r="CB42" s="21"/>
      <c r="CC42" s="21"/>
      <c r="CD42" s="21"/>
      <c r="CE42" s="21"/>
      <c r="CF42" s="21"/>
      <c r="CG42" s="21"/>
      <c r="CH42" s="21"/>
      <c r="CI42" s="21"/>
      <c r="CJ42" s="21"/>
      <c r="CK42" s="21"/>
      <c r="CL42" s="21"/>
      <c r="CM42" s="21"/>
      <c r="CN42" s="21"/>
      <c r="CO42" s="21"/>
      <c r="CP42" s="21"/>
      <c r="CQ42" s="21"/>
      <c r="CR42" s="21"/>
      <c r="CS42" s="21"/>
      <c r="CT42" s="21"/>
      <c r="CU42" s="21"/>
      <c r="CV42" s="21"/>
      <c r="CW42" s="21"/>
      <c r="CX42" s="21"/>
      <c r="CY42" s="21"/>
      <c r="CZ42" s="21"/>
      <c r="DA42" s="21"/>
      <c r="DB42" s="21"/>
      <c r="DC42" s="21"/>
      <c r="DD42" s="21"/>
      <c r="DE42" s="21"/>
      <c r="DF42" s="21"/>
      <c r="DG42" s="21"/>
      <c r="DH42" s="21"/>
      <c r="DI42" s="21"/>
      <c r="DJ42" s="21"/>
      <c r="DK42" s="21"/>
      <c r="DL42" s="21"/>
      <c r="DM42" s="21"/>
      <c r="DN42" s="21"/>
      <c r="DO42" s="21"/>
      <c r="DP42" s="21"/>
      <c r="DQ42" s="21"/>
      <c r="DR42" s="21"/>
      <c r="DS42" s="21"/>
      <c r="DT42" s="21"/>
      <c r="DU42" s="21"/>
      <c r="DV42" s="21"/>
      <c r="DW42" s="21"/>
      <c r="DX42" s="21"/>
      <c r="DY42" s="21"/>
      <c r="DZ42" s="21"/>
      <c r="EA42" s="61"/>
      <c r="EB42" s="23"/>
    </row>
  </sheetData>
  <mergeCells count="1">
    <mergeCell ref="DY2:DZ2"/>
  </mergeCells>
  <pageMargins left="0.7" right="0.7" top="0.75" bottom="0.75" header="0.3" footer="0.3"/>
  <pageSetup orientation="portrait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9DAFE-D3B9-4E72-98C1-3408F2122D46}">
  <dimension ref="A1:DZ41"/>
  <sheetViews>
    <sheetView tabSelected="1" topLeftCell="CX7" zoomScale="60" zoomScaleNormal="60" workbookViewId="0">
      <selection activeCell="BL41" sqref="BL41"/>
    </sheetView>
  </sheetViews>
  <sheetFormatPr defaultRowHeight="12.5" x14ac:dyDescent="0.25"/>
  <cols>
    <col min="1" max="1" width="14.453125" customWidth="1"/>
    <col min="2" max="2" width="39.6328125" bestFit="1" customWidth="1"/>
    <col min="3" max="3" width="13.90625" customWidth="1"/>
    <col min="4" max="4" width="12.90625" customWidth="1"/>
    <col min="5" max="5" width="10.90625" customWidth="1"/>
  </cols>
  <sheetData>
    <row r="1" spans="1:130" ht="44" thickBot="1" x14ac:dyDescent="0.3">
      <c r="A1" s="14" t="s">
        <v>332</v>
      </c>
      <c r="B1" s="9">
        <v>6</v>
      </c>
      <c r="C1" s="15" t="s">
        <v>333</v>
      </c>
      <c r="D1" s="10" t="s">
        <v>334</v>
      </c>
      <c r="E1" s="16" t="s">
        <v>335</v>
      </c>
      <c r="F1" s="19" t="s">
        <v>348</v>
      </c>
    </row>
    <row r="2" spans="1:130" ht="13" thickBot="1" x14ac:dyDescent="0.3">
      <c r="H2" s="23" t="s">
        <v>355</v>
      </c>
      <c r="DY2" s="70" t="s">
        <v>337</v>
      </c>
      <c r="DZ2" s="70"/>
    </row>
    <row r="3" spans="1:130" s="13" customFormat="1" ht="95.25" customHeight="1" x14ac:dyDescent="0.25">
      <c r="E3" s="17" t="s">
        <v>1</v>
      </c>
      <c r="F3" s="17" t="s">
        <v>2</v>
      </c>
      <c r="G3" s="17" t="s">
        <v>3</v>
      </c>
      <c r="H3" s="17" t="s">
        <v>4</v>
      </c>
      <c r="I3" s="17" t="s">
        <v>5</v>
      </c>
      <c r="J3" s="17" t="s">
        <v>6</v>
      </c>
      <c r="K3" s="17" t="s">
        <v>7</v>
      </c>
      <c r="L3" s="17" t="s">
        <v>8</v>
      </c>
      <c r="M3" s="17" t="s">
        <v>9</v>
      </c>
      <c r="N3" s="17" t="s">
        <v>10</v>
      </c>
      <c r="O3" s="17" t="s">
        <v>11</v>
      </c>
      <c r="P3" s="17" t="s">
        <v>12</v>
      </c>
      <c r="Q3" s="17" t="s">
        <v>13</v>
      </c>
      <c r="R3" s="17" t="s">
        <v>14</v>
      </c>
      <c r="S3" s="17" t="s">
        <v>15</v>
      </c>
      <c r="T3" s="17" t="s">
        <v>16</v>
      </c>
      <c r="U3" s="17" t="s">
        <v>17</v>
      </c>
      <c r="V3" s="17" t="s">
        <v>18</v>
      </c>
      <c r="W3" s="17" t="s">
        <v>19</v>
      </c>
      <c r="X3" s="17" t="s">
        <v>20</v>
      </c>
      <c r="Y3" s="17" t="s">
        <v>21</v>
      </c>
      <c r="Z3" s="17" t="s">
        <v>22</v>
      </c>
      <c r="AA3" s="17" t="s">
        <v>23</v>
      </c>
      <c r="AB3" s="17" t="s">
        <v>24</v>
      </c>
      <c r="AC3" s="17" t="s">
        <v>25</v>
      </c>
      <c r="AD3" s="17" t="s">
        <v>26</v>
      </c>
      <c r="AE3" s="17" t="s">
        <v>27</v>
      </c>
      <c r="AF3" s="17" t="s">
        <v>28</v>
      </c>
      <c r="AG3" s="17" t="s">
        <v>29</v>
      </c>
      <c r="AH3" s="17" t="s">
        <v>30</v>
      </c>
      <c r="AI3" s="17" t="s">
        <v>31</v>
      </c>
      <c r="AJ3" s="17" t="s">
        <v>32</v>
      </c>
      <c r="AK3" s="17" t="s">
        <v>33</v>
      </c>
      <c r="AL3" s="17" t="s">
        <v>34</v>
      </c>
      <c r="AM3" s="17" t="s">
        <v>35</v>
      </c>
      <c r="AN3" s="17" t="s">
        <v>36</v>
      </c>
      <c r="AO3" s="17" t="s">
        <v>37</v>
      </c>
      <c r="AP3" s="17" t="s">
        <v>38</v>
      </c>
      <c r="AQ3" s="17" t="s">
        <v>39</v>
      </c>
      <c r="AR3" s="17" t="s">
        <v>40</v>
      </c>
      <c r="AS3" s="17" t="s">
        <v>41</v>
      </c>
      <c r="AT3" s="17" t="s">
        <v>42</v>
      </c>
      <c r="AU3" s="17" t="s">
        <v>43</v>
      </c>
      <c r="AV3" s="17" t="s">
        <v>44</v>
      </c>
      <c r="AW3" s="17" t="s">
        <v>45</v>
      </c>
      <c r="AX3" s="17" t="s">
        <v>46</v>
      </c>
      <c r="AY3" s="17" t="s">
        <v>47</v>
      </c>
      <c r="AZ3" s="17" t="s">
        <v>48</v>
      </c>
      <c r="BA3" s="17" t="s">
        <v>49</v>
      </c>
      <c r="BB3" s="17" t="s">
        <v>50</v>
      </c>
      <c r="BC3" s="17" t="s">
        <v>51</v>
      </c>
      <c r="BD3" s="17" t="s">
        <v>52</v>
      </c>
      <c r="BE3" s="17" t="s">
        <v>53</v>
      </c>
      <c r="BF3" s="17" t="s">
        <v>54</v>
      </c>
      <c r="BG3" s="17" t="s">
        <v>55</v>
      </c>
      <c r="BH3" s="17" t="s">
        <v>56</v>
      </c>
      <c r="BI3" s="17" t="s">
        <v>57</v>
      </c>
      <c r="BJ3" s="17" t="s">
        <v>58</v>
      </c>
      <c r="BK3" s="17" t="s">
        <v>59</v>
      </c>
      <c r="BL3" s="17" t="s">
        <v>60</v>
      </c>
      <c r="BM3" s="17" t="s">
        <v>61</v>
      </c>
      <c r="BN3" s="17" t="s">
        <v>62</v>
      </c>
      <c r="BO3" s="17" t="s">
        <v>63</v>
      </c>
      <c r="BP3" s="17" t="s">
        <v>64</v>
      </c>
      <c r="BQ3" s="17" t="s">
        <v>65</v>
      </c>
      <c r="BR3" s="17" t="s">
        <v>66</v>
      </c>
      <c r="BS3" s="17" t="s">
        <v>67</v>
      </c>
      <c r="BT3" s="17" t="s">
        <v>68</v>
      </c>
      <c r="BU3" s="17" t="s">
        <v>69</v>
      </c>
      <c r="BV3" s="17" t="s">
        <v>70</v>
      </c>
      <c r="BW3" s="17" t="s">
        <v>71</v>
      </c>
      <c r="BX3" s="17" t="s">
        <v>72</v>
      </c>
      <c r="BY3" s="17" t="s">
        <v>73</v>
      </c>
      <c r="BZ3" s="17" t="s">
        <v>74</v>
      </c>
      <c r="CA3" s="17" t="s">
        <v>75</v>
      </c>
      <c r="CB3" s="17" t="s">
        <v>76</v>
      </c>
      <c r="CC3" s="17" t="s">
        <v>77</v>
      </c>
      <c r="CD3" s="17" t="s">
        <v>78</v>
      </c>
      <c r="CE3" s="17" t="s">
        <v>79</v>
      </c>
      <c r="CF3" s="17" t="s">
        <v>80</v>
      </c>
      <c r="CG3" s="17" t="s">
        <v>81</v>
      </c>
      <c r="CH3" s="17" t="s">
        <v>82</v>
      </c>
      <c r="CI3" s="17" t="s">
        <v>83</v>
      </c>
      <c r="CJ3" s="17" t="s">
        <v>84</v>
      </c>
      <c r="CK3" s="17" t="s">
        <v>85</v>
      </c>
      <c r="CL3" s="17" t="s">
        <v>86</v>
      </c>
      <c r="CM3" s="17" t="s">
        <v>87</v>
      </c>
      <c r="CN3" s="17" t="s">
        <v>88</v>
      </c>
      <c r="CO3" s="17" t="s">
        <v>89</v>
      </c>
      <c r="CP3" s="17" t="s">
        <v>90</v>
      </c>
      <c r="CQ3" s="17" t="s">
        <v>91</v>
      </c>
      <c r="CR3" s="17" t="s">
        <v>92</v>
      </c>
      <c r="CS3" s="17" t="s">
        <v>93</v>
      </c>
      <c r="CT3" s="17" t="s">
        <v>94</v>
      </c>
      <c r="CU3" s="17" t="s">
        <v>95</v>
      </c>
      <c r="CV3" s="17" t="s">
        <v>96</v>
      </c>
      <c r="CW3" s="17" t="s">
        <v>97</v>
      </c>
      <c r="CX3" s="17" t="s">
        <v>98</v>
      </c>
      <c r="CY3" s="17" t="s">
        <v>99</v>
      </c>
      <c r="CZ3" s="17" t="s">
        <v>100</v>
      </c>
      <c r="DA3" s="17" t="s">
        <v>101</v>
      </c>
      <c r="DB3" s="17" t="s">
        <v>102</v>
      </c>
      <c r="DC3" s="17" t="s">
        <v>103</v>
      </c>
      <c r="DD3" s="17" t="s">
        <v>104</v>
      </c>
      <c r="DE3" s="17" t="s">
        <v>105</v>
      </c>
      <c r="DF3" s="17" t="s">
        <v>106</v>
      </c>
      <c r="DG3" s="17" t="s">
        <v>107</v>
      </c>
      <c r="DH3" s="17" t="s">
        <v>108</v>
      </c>
      <c r="DI3" s="17" t="s">
        <v>109</v>
      </c>
      <c r="DJ3" s="17" t="s">
        <v>110</v>
      </c>
      <c r="DK3" s="17" t="s">
        <v>111</v>
      </c>
      <c r="DL3" s="17" t="s">
        <v>112</v>
      </c>
      <c r="DM3" s="17" t="s">
        <v>113</v>
      </c>
      <c r="DN3" s="17" t="s">
        <v>114</v>
      </c>
      <c r="DO3" s="17" t="s">
        <v>115</v>
      </c>
      <c r="DP3" s="17" t="s">
        <v>116</v>
      </c>
      <c r="DQ3" s="17" t="s">
        <v>117</v>
      </c>
      <c r="DR3" s="17" t="s">
        <v>118</v>
      </c>
      <c r="DS3" s="17" t="s">
        <v>119</v>
      </c>
      <c r="DT3" s="17" t="s">
        <v>120</v>
      </c>
      <c r="DU3" s="17" t="s">
        <v>121</v>
      </c>
      <c r="DV3" s="17" t="s">
        <v>122</v>
      </c>
      <c r="DW3" s="17" t="s">
        <v>123</v>
      </c>
      <c r="DY3" s="22" t="s">
        <v>124</v>
      </c>
      <c r="DZ3" s="22" t="s">
        <v>125</v>
      </c>
    </row>
    <row r="4" spans="1:130" ht="63.5" thickBot="1" x14ac:dyDescent="0.4">
      <c r="A4" s="12" t="s">
        <v>338</v>
      </c>
      <c r="B4" s="4" t="s">
        <v>129</v>
      </c>
      <c r="C4" s="12" t="s">
        <v>339</v>
      </c>
      <c r="D4" s="59" t="s">
        <v>340</v>
      </c>
      <c r="E4" s="18" t="s">
        <v>134</v>
      </c>
      <c r="F4" s="18" t="s">
        <v>135</v>
      </c>
      <c r="G4" s="18" t="s">
        <v>136</v>
      </c>
      <c r="H4" s="18" t="s">
        <v>137</v>
      </c>
      <c r="I4" s="18" t="s">
        <v>138</v>
      </c>
      <c r="J4" s="18" t="s">
        <v>139</v>
      </c>
      <c r="K4" s="18" t="s">
        <v>140</v>
      </c>
      <c r="L4" s="18" t="s">
        <v>141</v>
      </c>
      <c r="M4" s="18" t="s">
        <v>142</v>
      </c>
      <c r="N4" s="18" t="s">
        <v>143</v>
      </c>
      <c r="O4" s="18" t="s">
        <v>144</v>
      </c>
      <c r="P4" s="18" t="s">
        <v>145</v>
      </c>
      <c r="Q4" s="18" t="s">
        <v>146</v>
      </c>
      <c r="R4" s="18" t="s">
        <v>147</v>
      </c>
      <c r="S4" s="18" t="s">
        <v>148</v>
      </c>
      <c r="T4" s="18" t="s">
        <v>149</v>
      </c>
      <c r="U4" s="18" t="s">
        <v>150</v>
      </c>
      <c r="V4" s="18" t="s">
        <v>151</v>
      </c>
      <c r="W4" s="18" t="s">
        <v>152</v>
      </c>
      <c r="X4" s="18" t="s">
        <v>153</v>
      </c>
      <c r="Y4" s="18" t="s">
        <v>154</v>
      </c>
      <c r="Z4" s="18" t="s">
        <v>155</v>
      </c>
      <c r="AA4" s="18" t="s">
        <v>156</v>
      </c>
      <c r="AB4" s="18" t="s">
        <v>157</v>
      </c>
      <c r="AC4" s="18" t="s">
        <v>158</v>
      </c>
      <c r="AD4" s="18" t="s">
        <v>159</v>
      </c>
      <c r="AE4" s="18" t="s">
        <v>160</v>
      </c>
      <c r="AF4" s="18" t="s">
        <v>161</v>
      </c>
      <c r="AG4" s="18" t="s">
        <v>162</v>
      </c>
      <c r="AH4" s="18" t="s">
        <v>163</v>
      </c>
      <c r="AI4" s="18" t="s">
        <v>164</v>
      </c>
      <c r="AJ4" s="18" t="s">
        <v>165</v>
      </c>
      <c r="AK4" s="18" t="s">
        <v>166</v>
      </c>
      <c r="AL4" s="18" t="s">
        <v>167</v>
      </c>
      <c r="AM4" s="18" t="s">
        <v>168</v>
      </c>
      <c r="AN4" s="18" t="s">
        <v>169</v>
      </c>
      <c r="AO4" s="18" t="s">
        <v>170</v>
      </c>
      <c r="AP4" s="18" t="s">
        <v>171</v>
      </c>
      <c r="AQ4" s="18" t="s">
        <v>172</v>
      </c>
      <c r="AR4" s="18" t="s">
        <v>173</v>
      </c>
      <c r="AS4" s="18" t="s">
        <v>174</v>
      </c>
      <c r="AT4" s="18" t="s">
        <v>175</v>
      </c>
      <c r="AU4" s="18" t="s">
        <v>176</v>
      </c>
      <c r="AV4" s="18" t="s">
        <v>177</v>
      </c>
      <c r="AW4" s="18" t="s">
        <v>178</v>
      </c>
      <c r="AX4" s="18" t="s">
        <v>179</v>
      </c>
      <c r="AY4" s="18" t="s">
        <v>180</v>
      </c>
      <c r="AZ4" s="18" t="s">
        <v>181</v>
      </c>
      <c r="BA4" s="18" t="s">
        <v>182</v>
      </c>
      <c r="BB4" s="18" t="s">
        <v>341</v>
      </c>
      <c r="BC4" s="18" t="s">
        <v>184</v>
      </c>
      <c r="BD4" s="18" t="s">
        <v>185</v>
      </c>
      <c r="BE4" s="18" t="s">
        <v>186</v>
      </c>
      <c r="BF4" s="18" t="s">
        <v>187</v>
      </c>
      <c r="BG4" s="18" t="s">
        <v>188</v>
      </c>
      <c r="BH4" s="18" t="s">
        <v>189</v>
      </c>
      <c r="BI4" s="18" t="s">
        <v>190</v>
      </c>
      <c r="BJ4" s="18" t="s">
        <v>191</v>
      </c>
      <c r="BK4" s="18" t="s">
        <v>192</v>
      </c>
      <c r="BL4" s="18" t="s">
        <v>193</v>
      </c>
      <c r="BM4" s="18" t="s">
        <v>194</v>
      </c>
      <c r="BN4" s="18" t="s">
        <v>195</v>
      </c>
      <c r="BO4" s="18" t="s">
        <v>196</v>
      </c>
      <c r="BP4" s="18" t="s">
        <v>197</v>
      </c>
      <c r="BQ4" s="18" t="s">
        <v>198</v>
      </c>
      <c r="BR4" s="18" t="s">
        <v>199</v>
      </c>
      <c r="BS4" s="18" t="s">
        <v>200</v>
      </c>
      <c r="BT4" s="18" t="s">
        <v>201</v>
      </c>
      <c r="BU4" s="18" t="s">
        <v>202</v>
      </c>
      <c r="BV4" s="18" t="s">
        <v>203</v>
      </c>
      <c r="BW4" s="18" t="s">
        <v>204</v>
      </c>
      <c r="BX4" s="18" t="s">
        <v>205</v>
      </c>
      <c r="BY4" s="18" t="s">
        <v>206</v>
      </c>
      <c r="BZ4" s="18" t="s">
        <v>207</v>
      </c>
      <c r="CA4" s="18" t="s">
        <v>208</v>
      </c>
      <c r="CB4" s="18" t="s">
        <v>209</v>
      </c>
      <c r="CC4" s="18" t="s">
        <v>210</v>
      </c>
      <c r="CD4" s="18" t="s">
        <v>211</v>
      </c>
      <c r="CE4" s="18" t="s">
        <v>212</v>
      </c>
      <c r="CF4" s="18" t="s">
        <v>213</v>
      </c>
      <c r="CG4" s="18" t="s">
        <v>214</v>
      </c>
      <c r="CH4" s="18" t="s">
        <v>215</v>
      </c>
      <c r="CI4" s="18" t="s">
        <v>216</v>
      </c>
      <c r="CJ4" s="18" t="s">
        <v>217</v>
      </c>
      <c r="CK4" s="18" t="s">
        <v>218</v>
      </c>
      <c r="CL4" s="18" t="s">
        <v>219</v>
      </c>
      <c r="CM4" s="18" t="s">
        <v>220</v>
      </c>
      <c r="CN4" s="18" t="s">
        <v>221</v>
      </c>
      <c r="CO4" s="18" t="s">
        <v>222</v>
      </c>
      <c r="CP4" s="18" t="s">
        <v>223</v>
      </c>
      <c r="CQ4" s="18" t="s">
        <v>224</v>
      </c>
      <c r="CR4" s="18" t="s">
        <v>225</v>
      </c>
      <c r="CS4" s="18" t="s">
        <v>226</v>
      </c>
      <c r="CT4" s="18" t="s">
        <v>227</v>
      </c>
      <c r="CU4" s="18" t="s">
        <v>228</v>
      </c>
      <c r="CV4" s="18" t="s">
        <v>229</v>
      </c>
      <c r="CW4" s="18" t="s">
        <v>230</v>
      </c>
      <c r="CX4" s="18" t="s">
        <v>231</v>
      </c>
      <c r="CY4" s="18" t="s">
        <v>232</v>
      </c>
      <c r="CZ4" s="18" t="s">
        <v>233</v>
      </c>
      <c r="DA4" s="18" t="s">
        <v>234</v>
      </c>
      <c r="DB4" s="18" t="s">
        <v>235</v>
      </c>
      <c r="DC4" s="18" t="s">
        <v>236</v>
      </c>
      <c r="DD4" s="18" t="s">
        <v>237</v>
      </c>
      <c r="DE4" s="18" t="s">
        <v>238</v>
      </c>
      <c r="DF4" s="18" t="s">
        <v>239</v>
      </c>
      <c r="DG4" s="18" t="s">
        <v>240</v>
      </c>
      <c r="DH4" s="18" t="s">
        <v>241</v>
      </c>
      <c r="DI4" s="18" t="s">
        <v>242</v>
      </c>
      <c r="DJ4" s="18" t="s">
        <v>243</v>
      </c>
      <c r="DK4" s="18" t="s">
        <v>244</v>
      </c>
      <c r="DL4" s="18" t="s">
        <v>245</v>
      </c>
      <c r="DM4" s="18" t="s">
        <v>246</v>
      </c>
      <c r="DN4" s="18" t="s">
        <v>247</v>
      </c>
      <c r="DO4" s="18" t="s">
        <v>248</v>
      </c>
      <c r="DP4" s="18" t="s">
        <v>249</v>
      </c>
      <c r="DQ4" s="18" t="s">
        <v>250</v>
      </c>
      <c r="DR4" s="18" t="s">
        <v>251</v>
      </c>
      <c r="DS4" s="18" t="s">
        <v>252</v>
      </c>
      <c r="DT4" s="18" t="s">
        <v>253</v>
      </c>
      <c r="DU4" s="18" t="s">
        <v>254</v>
      </c>
      <c r="DV4" s="18" t="s">
        <v>255</v>
      </c>
      <c r="DW4" s="18" t="s">
        <v>256</v>
      </c>
      <c r="DY4" s="18" t="s">
        <v>257</v>
      </c>
      <c r="DZ4" s="18" t="s">
        <v>258</v>
      </c>
    </row>
    <row r="5" spans="1:130" ht="14.5" x14ac:dyDescent="0.35">
      <c r="A5" s="1" t="s">
        <v>342</v>
      </c>
      <c r="B5" s="1" t="s">
        <v>260</v>
      </c>
      <c r="C5" s="1">
        <v>16.5</v>
      </c>
      <c r="D5">
        <v>32</v>
      </c>
      <c r="E5" s="3">
        <f>Sheet1!I4/Sheet1!$H4*Sheet1!$E4/$D5</f>
        <v>0</v>
      </c>
      <c r="F5" s="3">
        <f>Sheet1!J4/Sheet1!$H4*Sheet1!$E4/$D5</f>
        <v>0</v>
      </c>
      <c r="G5" s="3">
        <f>Sheet1!K4/Sheet1!$H4*Sheet1!$E4/$D5</f>
        <v>0</v>
      </c>
      <c r="H5" s="3">
        <f>Sheet1!L4/Sheet1!$H4*Sheet1!$E4/$D5</f>
        <v>0</v>
      </c>
      <c r="I5" s="3">
        <f>Sheet1!M4/Sheet1!$H4*Sheet1!$E4/$D5</f>
        <v>0</v>
      </c>
      <c r="J5" s="3">
        <f>Sheet1!N4/Sheet1!$H4*Sheet1!$E4/$D5</f>
        <v>0</v>
      </c>
      <c r="K5" s="3">
        <f>Sheet1!O4/Sheet1!$H4*Sheet1!$E4/$D5</f>
        <v>0</v>
      </c>
      <c r="L5" s="3">
        <f>Sheet1!P4/Sheet1!$H4*Sheet1!$E4/$D5</f>
        <v>0</v>
      </c>
      <c r="M5" s="3">
        <f>Sheet1!Q4/Sheet1!$H4*Sheet1!$E4/$D5</f>
        <v>0</v>
      </c>
      <c r="N5" s="3">
        <f>Sheet1!R4/Sheet1!$H4*Sheet1!$E4/$D5</f>
        <v>0</v>
      </c>
      <c r="O5" s="3">
        <f>Sheet1!S4/Sheet1!$H4*Sheet1!$E4/$D5</f>
        <v>3.2999999999999996E-5</v>
      </c>
      <c r="P5" s="3">
        <f>Sheet1!T4/Sheet1!$H4*Sheet1!$E4/$D5</f>
        <v>4.8468750000000001E-6</v>
      </c>
      <c r="Q5" s="3">
        <f>Sheet1!U4/Sheet1!$H4*Sheet1!$E4/$D5</f>
        <v>3.8156249999999996E-5</v>
      </c>
      <c r="R5" s="3">
        <f>Sheet1!V4/Sheet1!$H4*Sheet1!$E4/$D5</f>
        <v>0</v>
      </c>
      <c r="S5" s="3">
        <f>Sheet1!W4/Sheet1!$H4*Sheet1!$E4/$D5</f>
        <v>0</v>
      </c>
      <c r="T5" s="3">
        <f>Sheet1!X4/Sheet1!$H4*Sheet1!$E4/$D5</f>
        <v>0</v>
      </c>
      <c r="U5" s="3">
        <f>Sheet1!Y4/Sheet1!$H4*Sheet1!$E4/$D5</f>
        <v>0</v>
      </c>
      <c r="V5" s="3">
        <f>Sheet1!Z4/Sheet1!$H4*Sheet1!$E4/$D5</f>
        <v>0</v>
      </c>
      <c r="W5" s="3">
        <f>Sheet1!AA4/Sheet1!$H4*Sheet1!$E4/$D5</f>
        <v>0</v>
      </c>
      <c r="X5" s="3">
        <f>Sheet1!AB4/Sheet1!$H4*Sheet1!$E4/$D5</f>
        <v>0</v>
      </c>
      <c r="Y5" s="3">
        <f>Sheet1!AC4/Sheet1!$H4*Sheet1!$E4/$D5</f>
        <v>4.0218750000000001E-7</v>
      </c>
      <c r="Z5" s="3">
        <f>Sheet1!AD4/Sheet1!$H4*Sheet1!$E4/$D5</f>
        <v>0</v>
      </c>
      <c r="AA5" s="3">
        <f>Sheet1!AE4/Sheet1!$H4*Sheet1!$E4/$D5</f>
        <v>0</v>
      </c>
      <c r="AB5" s="3">
        <f>Sheet1!AF4/Sheet1!$H4*Sheet1!$E4/$D5</f>
        <v>6.1875000000000005E-6</v>
      </c>
      <c r="AC5" s="3">
        <f>Sheet1!AG4/Sheet1!$H4*Sheet1!$E4/$D5</f>
        <v>6.9093750000000002E-6</v>
      </c>
      <c r="AD5" s="3">
        <f>Sheet1!AH4/Sheet1!$H4*Sheet1!$E4/$D5</f>
        <v>0</v>
      </c>
      <c r="AE5" s="3">
        <f>Sheet1!AI4/Sheet1!$H4*Sheet1!$E4/$D5</f>
        <v>7.7343750000000006E-7</v>
      </c>
      <c r="AF5" s="3">
        <f>Sheet1!AJ4/Sheet1!$H4*Sheet1!$E4/$D5</f>
        <v>0</v>
      </c>
      <c r="AG5" s="3">
        <f>Sheet1!AK4/Sheet1!$H4*Sheet1!$E4/$D5</f>
        <v>0</v>
      </c>
      <c r="AH5" s="3">
        <f>Sheet1!AL4/Sheet1!$H4*Sheet1!$E4/$D5</f>
        <v>0</v>
      </c>
      <c r="AI5" s="3">
        <f>Sheet1!AM4/Sheet1!$H4*Sheet1!$E4/$D5</f>
        <v>0</v>
      </c>
      <c r="AJ5" s="3">
        <f>Sheet1!AN4/Sheet1!$H4*Sheet1!$E4/$D5</f>
        <v>0</v>
      </c>
      <c r="AK5" s="3">
        <f>Sheet1!AO4/Sheet1!$H4*Sheet1!$E4/$D5</f>
        <v>0</v>
      </c>
      <c r="AL5" s="3">
        <f>Sheet1!AP4/Sheet1!$H4*Sheet1!$E4/$D5</f>
        <v>4.0218749999999998E-4</v>
      </c>
      <c r="AM5" s="3">
        <f>Sheet1!AQ4/Sheet1!$H4*Sheet1!$E4/$D5</f>
        <v>0</v>
      </c>
      <c r="AN5" s="3">
        <f>Sheet1!AR4/Sheet1!$H4*Sheet1!$E4/$D5</f>
        <v>0</v>
      </c>
      <c r="AO5" s="3">
        <f>Sheet1!AS4/Sheet1!$H4*Sheet1!$E4/$D5</f>
        <v>4.5375000000000002E-6</v>
      </c>
      <c r="AP5" s="3">
        <f>Sheet1!AT4/Sheet1!$H4*Sheet1!$E4/$D5</f>
        <v>0</v>
      </c>
      <c r="AQ5" s="3">
        <f>Sheet1!AU4/Sheet1!$H4*Sheet1!$E4/$D5</f>
        <v>8.9718750000000004E-7</v>
      </c>
      <c r="AR5" s="3">
        <f>Sheet1!AV4/Sheet1!$H4*Sheet1!$E4/$D5</f>
        <v>0</v>
      </c>
      <c r="AS5" s="3">
        <f>Sheet1!AW4/Sheet1!$H4*Sheet1!$E4/$D5</f>
        <v>0</v>
      </c>
      <c r="AT5" s="3">
        <f>Sheet1!AX4/Sheet1!$H4*Sheet1!$E4/$D5</f>
        <v>0</v>
      </c>
      <c r="AU5" s="3">
        <f>Sheet1!AY4/Sheet1!$H4*Sheet1!$E4/$D5</f>
        <v>1.85625E-6</v>
      </c>
      <c r="AV5" s="3">
        <f>Sheet1!AZ4/Sheet1!$H4*Sheet1!$E4/$D5</f>
        <v>0</v>
      </c>
      <c r="AW5" s="3">
        <f>Sheet1!BA4/Sheet1!$H4*Sheet1!$E4/$D5</f>
        <v>0</v>
      </c>
      <c r="AX5" s="3">
        <f>Sheet1!BB4/Sheet1!$H4*Sheet1!$E4/$D5</f>
        <v>0</v>
      </c>
      <c r="AY5" s="3">
        <f>Sheet1!BC4/Sheet1!$H4*Sheet1!$E4/$D5</f>
        <v>0</v>
      </c>
      <c r="AZ5" s="3">
        <f>Sheet1!BD4/Sheet1!$H4*Sheet1!$E4/$D5</f>
        <v>3.09375E-7</v>
      </c>
      <c r="BA5" s="3">
        <f>Sheet1!BE4/Sheet1!$H4*Sheet1!$E4/$D5</f>
        <v>4.7437500000000001E-7</v>
      </c>
      <c r="BB5" s="3">
        <f>Sheet1!BF4/Sheet1!$H4*Sheet1!$E4/$D5</f>
        <v>1.4437499999999999E-9</v>
      </c>
      <c r="BC5" s="3">
        <f>Sheet1!BG4/Sheet1!$H4*Sheet1!$E4/$D5</f>
        <v>0</v>
      </c>
      <c r="BD5" s="3">
        <f>Sheet1!BH4/Sheet1!$H4*Sheet1!$E4/$D5</f>
        <v>0</v>
      </c>
      <c r="BE5" s="3">
        <f>Sheet1!BI4/Sheet1!$H4*Sheet1!$E4/$D5</f>
        <v>0</v>
      </c>
      <c r="BF5" s="3">
        <f>Sheet1!BJ4/Sheet1!$H4*Sheet1!$E4/$D5</f>
        <v>2.2687499999999999E-5</v>
      </c>
      <c r="BG5" s="3">
        <f>Sheet1!BK4/Sheet1!$H4*Sheet1!$E4/$D5</f>
        <v>1.4437500000000002E-7</v>
      </c>
      <c r="BH5" s="3">
        <f>Sheet1!BL4/Sheet1!$H4*Sheet1!$E4/$D5</f>
        <v>0</v>
      </c>
      <c r="BI5" s="3">
        <f>Sheet1!BM4/Sheet1!$H4*Sheet1!$E4/$D5</f>
        <v>5.5687499999999998E-5</v>
      </c>
      <c r="BJ5" s="3">
        <f>Sheet1!BN4/Sheet1!$H4*Sheet1!$E4/$D5</f>
        <v>1.340625E-10</v>
      </c>
      <c r="BK5" s="3">
        <f>Sheet1!BO4/Sheet1!$H4*Sheet1!$E4/$D5</f>
        <v>6.2906249999999999E-11</v>
      </c>
      <c r="BL5" s="3">
        <f>Sheet1!BP4/Sheet1!$H4*Sheet1!$E4/$D5</f>
        <v>0</v>
      </c>
      <c r="BM5" s="3">
        <f>Sheet1!BQ4/Sheet1!$H4*Sheet1!$E4/$D5</f>
        <v>0</v>
      </c>
      <c r="BN5" s="3">
        <f>Sheet1!BR4/Sheet1!$H4*Sheet1!$E4/$D5</f>
        <v>0</v>
      </c>
      <c r="BO5" s="3">
        <f>Sheet1!BS4/Sheet1!$H4*Sheet1!$E4/$D5</f>
        <v>0</v>
      </c>
      <c r="BP5" s="3">
        <f>Sheet1!BT4/Sheet1!$H4*Sheet1!$E4/$D5</f>
        <v>3.8156249999999999E-12</v>
      </c>
      <c r="BQ5" s="3">
        <f>Sheet1!BU4/Sheet1!$H4*Sheet1!$E4/$D5</f>
        <v>5.15625E-12</v>
      </c>
      <c r="BR5" s="3">
        <f>Sheet1!BV4/Sheet1!$H4*Sheet1!$E4/$D5</f>
        <v>6.496875E-12</v>
      </c>
      <c r="BS5" s="3">
        <f>Sheet1!BW4/Sheet1!$H4*Sheet1!$E4/$D5</f>
        <v>5.9812500000000002E-12</v>
      </c>
      <c r="BT5" s="3">
        <f>Sheet1!BX4/Sheet1!$H4*Sheet1!$E4/$D5</f>
        <v>3.8156249999999999E-12</v>
      </c>
      <c r="BU5" s="3">
        <f>Sheet1!BY4/Sheet1!$H4*Sheet1!$E4/$D5</f>
        <v>0</v>
      </c>
      <c r="BV5" s="3">
        <f>Sheet1!BZ4/Sheet1!$H4*Sheet1!$E4/$D5</f>
        <v>4.8468749999999996E-12</v>
      </c>
      <c r="BW5" s="3">
        <f>Sheet1!CA4/Sheet1!$H4*Sheet1!$E4/$D5</f>
        <v>0</v>
      </c>
      <c r="BX5" s="3">
        <f>Sheet1!CB4/Sheet1!$H4*Sheet1!$E4/$D5</f>
        <v>1.2375000000000001E-5</v>
      </c>
      <c r="BY5" s="3">
        <f>Sheet1!CC4/Sheet1!$H4*Sheet1!$E4/$D5</f>
        <v>0</v>
      </c>
      <c r="BZ5" s="3">
        <f>Sheet1!CD4/Sheet1!$H4*Sheet1!$E4/$D5</f>
        <v>1.9593750000000002E-6</v>
      </c>
      <c r="CA5" s="3">
        <f>Sheet1!CE4/Sheet1!$H4*Sheet1!$E4/$D5</f>
        <v>0</v>
      </c>
      <c r="CB5" s="3">
        <f>Sheet1!CF4/Sheet1!$H4*Sheet1!$E4/$D5</f>
        <v>0</v>
      </c>
      <c r="CC5" s="3">
        <f>Sheet1!CG4/Sheet1!$H4*Sheet1!$E4/$D5</f>
        <v>0</v>
      </c>
      <c r="CD5" s="3">
        <f>Sheet1!CH4/Sheet1!$H4*Sheet1!$E4/$D5</f>
        <v>1.134375E-4</v>
      </c>
      <c r="CE5" s="3">
        <f>Sheet1!CI4/Sheet1!$H4*Sheet1!$E4/$D5</f>
        <v>1.2375E-4</v>
      </c>
      <c r="CF5" s="3">
        <f>Sheet1!CJ4/Sheet1!$H4*Sheet1!$E4/$D5</f>
        <v>3.4031249999999996E-8</v>
      </c>
      <c r="CG5" s="3">
        <f>Sheet1!CK4/Sheet1!$H4*Sheet1!$E4/$D5</f>
        <v>0</v>
      </c>
      <c r="CH5" s="3">
        <f>Sheet1!CL4/Sheet1!$H4*Sheet1!$E4/$D5</f>
        <v>0</v>
      </c>
      <c r="CI5" s="3">
        <f>Sheet1!CM4/Sheet1!$H4*Sheet1!$E4/$D5</f>
        <v>0</v>
      </c>
      <c r="CJ5" s="3">
        <f>Sheet1!CN4/Sheet1!$H4*Sheet1!$E4/$D5</f>
        <v>0</v>
      </c>
      <c r="CK5" s="3">
        <f>Sheet1!CO4/Sheet1!$H4*Sheet1!$E4/$D5</f>
        <v>3.8156249999999996E-2</v>
      </c>
      <c r="CL5" s="3">
        <f>Sheet1!CP4/Sheet1!$H4*Sheet1!$E4/$D5</f>
        <v>0</v>
      </c>
      <c r="CM5" s="3">
        <f>Sheet1!CQ4/Sheet1!$H4*Sheet1!$E4/$D5</f>
        <v>0</v>
      </c>
      <c r="CN5" s="3">
        <f>Sheet1!CR4/Sheet1!$H4*Sheet1!$E4/$D5</f>
        <v>0</v>
      </c>
      <c r="CO5" s="3">
        <f>Sheet1!CS4/Sheet1!$H4*Sheet1!$E4/$D5</f>
        <v>3.8156250000000004E-6</v>
      </c>
      <c r="CP5" s="3">
        <f>Sheet1!CT4/Sheet1!$H4*Sheet1!$E4/$D5</f>
        <v>1.3406249999999999E-5</v>
      </c>
      <c r="CQ5" s="3">
        <f>Sheet1!CU4/Sheet1!$H4*Sheet1!$E4/$D5</f>
        <v>0</v>
      </c>
      <c r="CR5" s="3">
        <f>Sheet1!CV4/Sheet1!$H4*Sheet1!$E4/$D5</f>
        <v>0</v>
      </c>
      <c r="CS5" s="3">
        <f>Sheet1!CW4/Sheet1!$H4*Sheet1!$E4/$D5</f>
        <v>0</v>
      </c>
      <c r="CT5" s="3">
        <f>Sheet1!CX4/Sheet1!$H4*Sheet1!$E4/$D5</f>
        <v>0</v>
      </c>
      <c r="CU5" s="3">
        <f>Sheet1!CY4/Sheet1!$H4*Sheet1!$E4/$D5</f>
        <v>1.0312500000000001E-9</v>
      </c>
      <c r="CV5" s="3">
        <f>Sheet1!CZ4/Sheet1!$H4*Sheet1!$E4/$D5</f>
        <v>9.1781250000000003E-11</v>
      </c>
      <c r="CW5" s="3">
        <f>Sheet1!DA4/Sheet1!$H4*Sheet1!$E4/$D5</f>
        <v>2.3718749999999997E-12</v>
      </c>
      <c r="CX5" s="3">
        <f>Sheet1!DB4/Sheet1!$H4*Sheet1!$E4/$D5</f>
        <v>0</v>
      </c>
      <c r="CY5" s="3">
        <f>Sheet1!DC4/Sheet1!$H4*Sheet1!$E4/$D5</f>
        <v>1.959375E-12</v>
      </c>
      <c r="CZ5" s="3">
        <f>Sheet1!DD4/Sheet1!$H4*Sheet1!$E4/$D5</f>
        <v>0</v>
      </c>
      <c r="DA5" s="3">
        <f>Sheet1!DE4/Sheet1!$H4*Sheet1!$E4/$D5</f>
        <v>0</v>
      </c>
      <c r="DB5" s="3">
        <f>Sheet1!DF4/Sheet1!$H4*Sheet1!$E4/$D5</f>
        <v>3.6093749999999999E-7</v>
      </c>
      <c r="DC5" s="3">
        <f>Sheet1!DG4/Sheet1!$H4*Sheet1!$E4/$D5</f>
        <v>3.9187500000000004E-6</v>
      </c>
      <c r="DD5" s="3">
        <f>Sheet1!DH4/Sheet1!$H4*Sheet1!$E4/$D5</f>
        <v>1.7531250000000001E-4</v>
      </c>
      <c r="DE5" s="3">
        <f>Sheet1!DI4/Sheet1!$H4*Sheet1!$E4/$D5</f>
        <v>0</v>
      </c>
      <c r="DF5" s="3">
        <f>Sheet1!DJ4/Sheet1!$H4*Sheet1!$E4/$D5</f>
        <v>1.3406249999999999E-7</v>
      </c>
      <c r="DG5" s="3">
        <f>Sheet1!DK4/Sheet1!$H4*Sheet1!$E4/$D5</f>
        <v>0</v>
      </c>
      <c r="DH5" s="3">
        <f>Sheet1!DL4/Sheet1!$H4*Sheet1!$E4/$D5</f>
        <v>0</v>
      </c>
      <c r="DI5" s="3">
        <f>Sheet1!DM4/Sheet1!$H4*Sheet1!$E4/$D5</f>
        <v>0</v>
      </c>
      <c r="DJ5" s="3">
        <f>Sheet1!DN4/Sheet1!$H4*Sheet1!$E4/$D5</f>
        <v>3.8156249999999999E-12</v>
      </c>
      <c r="DK5" s="3">
        <f>Sheet1!DO4/Sheet1!$H4*Sheet1!$E4/$D5</f>
        <v>0</v>
      </c>
      <c r="DL5" s="3">
        <f>Sheet1!DP4/Sheet1!$H4*Sheet1!$E4/$D5</f>
        <v>2.3718750000000001E-5</v>
      </c>
      <c r="DM5" s="3">
        <f>Sheet1!DQ4/Sheet1!$H4*Sheet1!$E4/$D5</f>
        <v>0</v>
      </c>
      <c r="DN5" s="3">
        <f>Sheet1!DR4/Sheet1!$H4*Sheet1!$E4/$D5</f>
        <v>0</v>
      </c>
      <c r="DO5" s="3">
        <f>Sheet1!DS4/Sheet1!$H4*Sheet1!$E4/$D5</f>
        <v>0</v>
      </c>
      <c r="DP5" s="3">
        <f>Sheet1!DT4/Sheet1!$H4*Sheet1!$E4/$D5</f>
        <v>0</v>
      </c>
      <c r="DQ5" s="3">
        <f>Sheet1!DU4/Sheet1!$H4*Sheet1!$E4/$D5</f>
        <v>0</v>
      </c>
      <c r="DR5" s="3">
        <f>Sheet1!DV4/Sheet1!$H4*Sheet1!$E4/$D5</f>
        <v>0</v>
      </c>
      <c r="DS5" s="3">
        <f>Sheet1!DW4/Sheet1!$H4*Sheet1!$E4/$D5</f>
        <v>7.9406250000000016E-6</v>
      </c>
      <c r="DT5" s="3">
        <f>Sheet1!DX4/Sheet1!$H4*Sheet1!$E4/$D5</f>
        <v>0</v>
      </c>
      <c r="DU5" s="3">
        <f>Sheet1!DY4/Sheet1!$H4*Sheet1!$E4/$D5</f>
        <v>0</v>
      </c>
      <c r="DV5" s="3">
        <f>Sheet1!DZ4/Sheet1!$H4*Sheet1!$E4/$D5</f>
        <v>0</v>
      </c>
      <c r="DW5" s="3">
        <f>Sheet1!EA4/Sheet1!$H4*Sheet1!$E4/$D5</f>
        <v>0</v>
      </c>
    </row>
    <row r="6" spans="1:130" ht="14.5" x14ac:dyDescent="0.35">
      <c r="A6" s="1" t="s">
        <v>342</v>
      </c>
      <c r="B6" s="1" t="s">
        <v>263</v>
      </c>
      <c r="C6" s="1">
        <v>27</v>
      </c>
      <c r="D6">
        <v>32</v>
      </c>
      <c r="E6" s="3">
        <f>Sheet1!I5/Sheet1!$H5*Sheet1!$E5/$D6</f>
        <v>7.7624999999999992E-9</v>
      </c>
      <c r="F6" s="3">
        <f>Sheet1!J5/Sheet1!$H5*Sheet1!$E5/$D6</f>
        <v>8.4374999999999999E-8</v>
      </c>
      <c r="G6" s="3">
        <f>Sheet1!K5/Sheet1!$H5*Sheet1!$E5/$D6</f>
        <v>0</v>
      </c>
      <c r="H6" s="3">
        <f>Sheet1!L5/Sheet1!$H5*Sheet1!$E5/$D6</f>
        <v>0</v>
      </c>
      <c r="I6" s="3">
        <f>Sheet1!M5/Sheet1!$H5*Sheet1!$E5/$D6</f>
        <v>0</v>
      </c>
      <c r="J6" s="3">
        <f>Sheet1!N5/Sheet1!$H5*Sheet1!$E5/$D6</f>
        <v>0</v>
      </c>
      <c r="K6" s="3">
        <f>Sheet1!O5/Sheet1!$H5*Sheet1!$E5/$D6</f>
        <v>2.6156249999999998E-7</v>
      </c>
      <c r="L6" s="3">
        <f>Sheet1!P5/Sheet1!$H5*Sheet1!$E5/$D6</f>
        <v>0</v>
      </c>
      <c r="M6" s="3">
        <f>Sheet1!Q5/Sheet1!$H5*Sheet1!$E5/$D6</f>
        <v>0</v>
      </c>
      <c r="N6" s="3">
        <f>Sheet1!R5/Sheet1!$H5*Sheet1!$E5/$D6</f>
        <v>1.0125E-8</v>
      </c>
      <c r="O6" s="3">
        <f>Sheet1!S5/Sheet1!$H5*Sheet1!$E5/$D6</f>
        <v>0</v>
      </c>
      <c r="P6" s="3">
        <f>Sheet1!T5/Sheet1!$H5*Sheet1!$E5/$D6</f>
        <v>0</v>
      </c>
      <c r="Q6" s="3">
        <f>Sheet1!U5/Sheet1!$H5*Sheet1!$E5/$D6</f>
        <v>1.4343749999999998E-7</v>
      </c>
      <c r="R6" s="3">
        <f>Sheet1!V5/Sheet1!$H5*Sheet1!$E5/$D6</f>
        <v>0</v>
      </c>
      <c r="S6" s="3">
        <f>Sheet1!W5/Sheet1!$H5*Sheet1!$E5/$D6</f>
        <v>0</v>
      </c>
      <c r="T6" s="3">
        <f>Sheet1!X5/Sheet1!$H5*Sheet1!$E5/$D6</f>
        <v>0</v>
      </c>
      <c r="U6" s="3">
        <f>Sheet1!Y5/Sheet1!$H5*Sheet1!$E5/$D6</f>
        <v>0</v>
      </c>
      <c r="V6" s="3">
        <f>Sheet1!Z5/Sheet1!$H5*Sheet1!$E5/$D6</f>
        <v>0</v>
      </c>
      <c r="W6" s="3">
        <f>Sheet1!AA5/Sheet1!$H5*Sheet1!$E5/$D6</f>
        <v>0</v>
      </c>
      <c r="X6" s="3">
        <f>Sheet1!AB5/Sheet1!$H5*Sheet1!$E5/$D6</f>
        <v>0</v>
      </c>
      <c r="Y6" s="3">
        <f>Sheet1!AC5/Sheet1!$H5*Sheet1!$E5/$D6</f>
        <v>0</v>
      </c>
      <c r="Z6" s="3">
        <f>Sheet1!AD5/Sheet1!$H5*Sheet1!$E5/$D6</f>
        <v>0</v>
      </c>
      <c r="AA6" s="3">
        <f>Sheet1!AE5/Sheet1!$H5*Sheet1!$E5/$D6</f>
        <v>0</v>
      </c>
      <c r="AB6" s="3">
        <f>Sheet1!AF5/Sheet1!$H5*Sheet1!$E5/$D6</f>
        <v>0</v>
      </c>
      <c r="AC6" s="3">
        <f>Sheet1!AG5/Sheet1!$H5*Sheet1!$E5/$D6</f>
        <v>0</v>
      </c>
      <c r="AD6" s="3">
        <f>Sheet1!AH5/Sheet1!$H5*Sheet1!$E5/$D6</f>
        <v>0</v>
      </c>
      <c r="AE6" s="3">
        <f>Sheet1!AI5/Sheet1!$H5*Sheet1!$E5/$D6</f>
        <v>0</v>
      </c>
      <c r="AF6" s="3">
        <f>Sheet1!AJ5/Sheet1!$H5*Sheet1!$E5/$D6</f>
        <v>0</v>
      </c>
      <c r="AG6" s="3">
        <f>Sheet1!AK5/Sheet1!$H5*Sheet1!$E5/$D6</f>
        <v>0</v>
      </c>
      <c r="AH6" s="3">
        <f>Sheet1!AL5/Sheet1!$H5*Sheet1!$E5/$D6</f>
        <v>0</v>
      </c>
      <c r="AI6" s="3">
        <f>Sheet1!AM5/Sheet1!$H5*Sheet1!$E5/$D6</f>
        <v>0</v>
      </c>
      <c r="AJ6" s="3">
        <f>Sheet1!AN5/Sheet1!$H5*Sheet1!$E5/$D6</f>
        <v>0</v>
      </c>
      <c r="AK6" s="3">
        <f>Sheet1!AO5/Sheet1!$H5*Sheet1!$E5/$D6</f>
        <v>9.2812500000000011E-8</v>
      </c>
      <c r="AL6" s="3">
        <f>Sheet1!AP5/Sheet1!$H5*Sheet1!$E5/$D6</f>
        <v>7.3406249999999997E-6</v>
      </c>
      <c r="AM6" s="3">
        <f>Sheet1!AQ5/Sheet1!$H5*Sheet1!$E5/$D6</f>
        <v>1.7718749999999999E-6</v>
      </c>
      <c r="AN6" s="3">
        <f>Sheet1!AR5/Sheet1!$H5*Sheet1!$E5/$D6</f>
        <v>0</v>
      </c>
      <c r="AO6" s="3">
        <f>Sheet1!AS5/Sheet1!$H5*Sheet1!$E5/$D6</f>
        <v>0</v>
      </c>
      <c r="AP6" s="3">
        <f>Sheet1!AT5/Sheet1!$H5*Sheet1!$E5/$D6</f>
        <v>0</v>
      </c>
      <c r="AQ6" s="3">
        <f>Sheet1!AU5/Sheet1!$H5*Sheet1!$E5/$D6</f>
        <v>0</v>
      </c>
      <c r="AR6" s="3">
        <f>Sheet1!AV5/Sheet1!$H5*Sheet1!$E5/$D6</f>
        <v>0</v>
      </c>
      <c r="AS6" s="3">
        <f>Sheet1!AW5/Sheet1!$H5*Sheet1!$E5/$D6</f>
        <v>0</v>
      </c>
      <c r="AT6" s="3">
        <f>Sheet1!AX5/Sheet1!$H5*Sheet1!$E5/$D6</f>
        <v>0</v>
      </c>
      <c r="AU6" s="3">
        <f>Sheet1!AY5/Sheet1!$H5*Sheet1!$E5/$D6</f>
        <v>2.4468750000000002E-6</v>
      </c>
      <c r="AV6" s="3">
        <f>Sheet1!AZ5/Sheet1!$H5*Sheet1!$E5/$D6</f>
        <v>0</v>
      </c>
      <c r="AW6" s="3">
        <f>Sheet1!BA5/Sheet1!$H5*Sheet1!$E5/$D6</f>
        <v>0</v>
      </c>
      <c r="AX6" s="3">
        <f>Sheet1!BB5/Sheet1!$H5*Sheet1!$E5/$D6</f>
        <v>0</v>
      </c>
      <c r="AY6" s="3">
        <f>Sheet1!BC5/Sheet1!$H5*Sheet1!$E5/$D6</f>
        <v>0</v>
      </c>
      <c r="AZ6" s="3">
        <f>Sheet1!BD5/Sheet1!$H5*Sheet1!$E5/$D6</f>
        <v>0</v>
      </c>
      <c r="BA6" s="3">
        <f>Sheet1!BE5/Sheet1!$H5*Sheet1!$E5/$D6</f>
        <v>1.2656250000000001E-6</v>
      </c>
      <c r="BB6" s="3">
        <f>Sheet1!BF5/Sheet1!$H5*Sheet1!$E5/$D6</f>
        <v>2.109375E-10</v>
      </c>
      <c r="BC6" s="3">
        <f>Sheet1!BG5/Sheet1!$H5*Sheet1!$E5/$D6</f>
        <v>0</v>
      </c>
      <c r="BD6" s="3">
        <f>Sheet1!BH5/Sheet1!$H5*Sheet1!$E5/$D6</f>
        <v>0</v>
      </c>
      <c r="BE6" s="3">
        <f>Sheet1!BI5/Sheet1!$H5*Sheet1!$E5/$D6</f>
        <v>0</v>
      </c>
      <c r="BF6" s="3">
        <f>Sheet1!BJ5/Sheet1!$H5*Sheet1!$E5/$D6</f>
        <v>8.3531249999999998E-6</v>
      </c>
      <c r="BG6" s="3">
        <f>Sheet1!BK5/Sheet1!$H5*Sheet1!$E5/$D6</f>
        <v>0</v>
      </c>
      <c r="BH6" s="3">
        <f>Sheet1!BL5/Sheet1!$H5*Sheet1!$E5/$D6</f>
        <v>1.7718750000000001E-8</v>
      </c>
      <c r="BI6" s="3">
        <f>Sheet1!BM5/Sheet1!$H5*Sheet1!$E5/$D6</f>
        <v>4.8937500000000004E-5</v>
      </c>
      <c r="BJ6" s="3">
        <f>Sheet1!BN5/Sheet1!$H5*Sheet1!$E5/$D6</f>
        <v>1.265625E-11</v>
      </c>
      <c r="BK6" s="3">
        <f>Sheet1!BO5/Sheet1!$H5*Sheet1!$E5/$D6</f>
        <v>1.51875E-12</v>
      </c>
      <c r="BL6" s="3">
        <f>Sheet1!BP5/Sheet1!$H5*Sheet1!$E5/$D6</f>
        <v>4.6406249999999997E-13</v>
      </c>
      <c r="BM6" s="3">
        <f>Sheet1!BQ5/Sheet1!$H5*Sheet1!$E5/$D6</f>
        <v>0</v>
      </c>
      <c r="BN6" s="3">
        <f>Sheet1!BR5/Sheet1!$H5*Sheet1!$E5/$D6</f>
        <v>0</v>
      </c>
      <c r="BO6" s="3">
        <f>Sheet1!BS5/Sheet1!$H5*Sheet1!$E5/$D6</f>
        <v>0</v>
      </c>
      <c r="BP6" s="3">
        <f>Sheet1!BT5/Sheet1!$H5*Sheet1!$E5/$D6</f>
        <v>0</v>
      </c>
      <c r="BQ6" s="3">
        <f>Sheet1!BU5/Sheet1!$H5*Sheet1!$E5/$D6</f>
        <v>0</v>
      </c>
      <c r="BR6" s="3">
        <f>Sheet1!BV5/Sheet1!$H5*Sheet1!$E5/$D6</f>
        <v>0</v>
      </c>
      <c r="BS6" s="3">
        <f>Sheet1!BW5/Sheet1!$H5*Sheet1!$E5/$D6</f>
        <v>0</v>
      </c>
      <c r="BT6" s="3">
        <f>Sheet1!BX5/Sheet1!$H5*Sheet1!$E5/$D6</f>
        <v>3.7125000000000001E-13</v>
      </c>
      <c r="BU6" s="3">
        <f>Sheet1!BY5/Sheet1!$H5*Sheet1!$E5/$D6</f>
        <v>0</v>
      </c>
      <c r="BV6" s="3">
        <f>Sheet1!BZ5/Sheet1!$H5*Sheet1!$E5/$D6</f>
        <v>4.5562499999999999E-13</v>
      </c>
      <c r="BW6" s="3">
        <f>Sheet1!CA5/Sheet1!$H5*Sheet1!$E5/$D6</f>
        <v>0</v>
      </c>
      <c r="BX6" s="3">
        <f>Sheet1!CB5/Sheet1!$H5*Sheet1!$E5/$D6</f>
        <v>0</v>
      </c>
      <c r="BY6" s="3">
        <f>Sheet1!CC5/Sheet1!$H5*Sheet1!$E5/$D6</f>
        <v>0</v>
      </c>
      <c r="BZ6" s="3">
        <f>Sheet1!CD5/Sheet1!$H5*Sheet1!$E5/$D6</f>
        <v>3.7125000000000001E-5</v>
      </c>
      <c r="CA6" s="3">
        <f>Sheet1!CE5/Sheet1!$H5*Sheet1!$E5/$D6</f>
        <v>0</v>
      </c>
      <c r="CB6" s="3">
        <f>Sheet1!CF5/Sheet1!$H5*Sheet1!$E5/$D6</f>
        <v>0</v>
      </c>
      <c r="CC6" s="3">
        <f>Sheet1!CG5/Sheet1!$H5*Sheet1!$E5/$D6</f>
        <v>0</v>
      </c>
      <c r="CD6" s="3">
        <f>Sheet1!CH5/Sheet1!$H5*Sheet1!$E5/$D6</f>
        <v>1.6875000000000001E-4</v>
      </c>
      <c r="CE6" s="3">
        <f>Sheet1!CI5/Sheet1!$H5*Sheet1!$E5/$D6</f>
        <v>3.6281250000000004E-5</v>
      </c>
      <c r="CF6" s="3">
        <f>Sheet1!CJ5/Sheet1!$H5*Sheet1!$E5/$D6</f>
        <v>0</v>
      </c>
      <c r="CG6" s="3">
        <f>Sheet1!CK5/Sheet1!$H5*Sheet1!$E5/$D6</f>
        <v>0</v>
      </c>
      <c r="CH6" s="3">
        <f>Sheet1!CL5/Sheet1!$H5*Sheet1!$E5/$D6</f>
        <v>0</v>
      </c>
      <c r="CI6" s="3">
        <f>Sheet1!CM5/Sheet1!$H5*Sheet1!$E5/$D6</f>
        <v>0</v>
      </c>
      <c r="CJ6" s="3">
        <f>Sheet1!CN5/Sheet1!$H5*Sheet1!$E5/$D6</f>
        <v>0</v>
      </c>
      <c r="CK6" s="3">
        <f>Sheet1!CO5/Sheet1!$H5*Sheet1!$E5/$D6</f>
        <v>0</v>
      </c>
      <c r="CL6" s="3">
        <f>Sheet1!CP5/Sheet1!$H5*Sheet1!$E5/$D6</f>
        <v>0</v>
      </c>
      <c r="CM6" s="3">
        <f>Sheet1!CQ5/Sheet1!$H5*Sheet1!$E5/$D6</f>
        <v>0</v>
      </c>
      <c r="CN6" s="3">
        <f>Sheet1!CR5/Sheet1!$H5*Sheet1!$E5/$D6</f>
        <v>0</v>
      </c>
      <c r="CO6" s="3">
        <f>Sheet1!CS5/Sheet1!$H5*Sheet1!$E5/$D6</f>
        <v>2.1937499999999999E-7</v>
      </c>
      <c r="CP6" s="3">
        <f>Sheet1!CT5/Sheet1!$H5*Sheet1!$E5/$D6</f>
        <v>0</v>
      </c>
      <c r="CQ6" s="3">
        <f>Sheet1!CU5/Sheet1!$H5*Sheet1!$E5/$D6</f>
        <v>0</v>
      </c>
      <c r="CR6" s="3">
        <f>Sheet1!CV5/Sheet1!$H5*Sheet1!$E5/$D6</f>
        <v>0</v>
      </c>
      <c r="CS6" s="3">
        <f>Sheet1!CW5/Sheet1!$H5*Sheet1!$E5/$D6</f>
        <v>0</v>
      </c>
      <c r="CT6" s="3">
        <f>Sheet1!CX5/Sheet1!$H5*Sheet1!$E5/$D6</f>
        <v>0</v>
      </c>
      <c r="CU6" s="3">
        <f>Sheet1!CY5/Sheet1!$H5*Sheet1!$E5/$D6</f>
        <v>1.8562499999999999E-10</v>
      </c>
      <c r="CV6" s="3">
        <f>Sheet1!CZ5/Sheet1!$H5*Sheet1!$E5/$D6</f>
        <v>2.8687499999999999E-12</v>
      </c>
      <c r="CW6" s="3">
        <f>Sheet1!DA5/Sheet1!$H5*Sheet1!$E5/$D6</f>
        <v>0</v>
      </c>
      <c r="CX6" s="3">
        <f>Sheet1!DB5/Sheet1!$H5*Sheet1!$E5/$D6</f>
        <v>0</v>
      </c>
      <c r="CY6" s="3">
        <f>Sheet1!DC5/Sheet1!$H5*Sheet1!$E5/$D6</f>
        <v>5.9062500000000002E-13</v>
      </c>
      <c r="CZ6" s="3">
        <f>Sheet1!DD5/Sheet1!$H5*Sheet1!$E5/$D6</f>
        <v>0</v>
      </c>
      <c r="DA6" s="3">
        <f>Sheet1!DE5/Sheet1!$H5*Sheet1!$E5/$D6</f>
        <v>0</v>
      </c>
      <c r="DB6" s="3">
        <f>Sheet1!DF5/Sheet1!$H5*Sheet1!$E5/$D6</f>
        <v>1.096875E-7</v>
      </c>
      <c r="DC6" s="3">
        <f>Sheet1!DG5/Sheet1!$H5*Sheet1!$E5/$D6</f>
        <v>0</v>
      </c>
      <c r="DD6" s="3">
        <f>Sheet1!DH5/Sheet1!$H5*Sheet1!$E5/$D6</f>
        <v>0</v>
      </c>
      <c r="DE6" s="3">
        <f>Sheet1!DI5/Sheet1!$H5*Sheet1!$E5/$D6</f>
        <v>0</v>
      </c>
      <c r="DF6" s="3">
        <f>Sheet1!DJ5/Sheet1!$H5*Sheet1!$E5/$D6</f>
        <v>0</v>
      </c>
      <c r="DG6" s="3">
        <f>Sheet1!DK5/Sheet1!$H5*Sheet1!$E5/$D6</f>
        <v>3.20625E-6</v>
      </c>
      <c r="DH6" s="3">
        <f>Sheet1!DL5/Sheet1!$H5*Sheet1!$E5/$D6</f>
        <v>0</v>
      </c>
      <c r="DI6" s="3">
        <f>Sheet1!DM5/Sheet1!$H5*Sheet1!$E5/$D6</f>
        <v>0</v>
      </c>
      <c r="DJ6" s="3">
        <f>Sheet1!DN5/Sheet1!$H5*Sheet1!$E5/$D6</f>
        <v>7.2562499999999995E-13</v>
      </c>
      <c r="DK6" s="3">
        <f>Sheet1!DO5/Sheet1!$H5*Sheet1!$E5/$D6</f>
        <v>0</v>
      </c>
      <c r="DL6" s="3">
        <f>Sheet1!DP5/Sheet1!$H5*Sheet1!$E5/$D6</f>
        <v>0</v>
      </c>
      <c r="DM6" s="3">
        <f>Sheet1!DQ5/Sheet1!$H5*Sheet1!$E5/$D6</f>
        <v>0</v>
      </c>
      <c r="DN6" s="3">
        <f>Sheet1!DR5/Sheet1!$H5*Sheet1!$E5/$D6</f>
        <v>0</v>
      </c>
      <c r="DO6" s="3">
        <f>Sheet1!DS5/Sheet1!$H5*Sheet1!$E5/$D6</f>
        <v>0</v>
      </c>
      <c r="DP6" s="3">
        <f>Sheet1!DT5/Sheet1!$H5*Sheet1!$E5/$D6</f>
        <v>0</v>
      </c>
      <c r="DQ6" s="3">
        <f>Sheet1!DU5/Sheet1!$H5*Sheet1!$E5/$D6</f>
        <v>0</v>
      </c>
      <c r="DR6" s="3">
        <f>Sheet1!DV5/Sheet1!$H5*Sheet1!$E5/$D6</f>
        <v>0</v>
      </c>
      <c r="DS6" s="3">
        <f>Sheet1!DW5/Sheet1!$H5*Sheet1!$E5/$D6</f>
        <v>0</v>
      </c>
      <c r="DT6" s="3">
        <f>Sheet1!DX5/Sheet1!$H5*Sheet1!$E5/$D6</f>
        <v>0</v>
      </c>
      <c r="DU6" s="3">
        <f>Sheet1!DY5/Sheet1!$H5*Sheet1!$E5/$D6</f>
        <v>6.7500000000000002E-8</v>
      </c>
      <c r="DV6" s="3">
        <f>Sheet1!DZ5/Sheet1!$H5*Sheet1!$E5/$D6</f>
        <v>0</v>
      </c>
      <c r="DW6" s="3">
        <f>Sheet1!EA5/Sheet1!$H5*Sheet1!$E5/$D6</f>
        <v>0</v>
      </c>
    </row>
    <row r="7" spans="1:130" ht="14.5" x14ac:dyDescent="0.35">
      <c r="A7" s="2" t="s">
        <v>343</v>
      </c>
      <c r="B7" s="2" t="s">
        <v>266</v>
      </c>
      <c r="C7" s="2">
        <v>800</v>
      </c>
      <c r="D7">
        <v>32</v>
      </c>
      <c r="E7" s="3">
        <f>Sheet1!I6*Sheet1!$E6/$D7</f>
        <v>5.2499999999999999E-9</v>
      </c>
      <c r="F7" s="3">
        <f>Sheet1!J6*Sheet1!$E6/$D7</f>
        <v>4.0000000000000001E-8</v>
      </c>
      <c r="G7" s="3">
        <f>Sheet1!K6*Sheet1!$E6/$D7</f>
        <v>7.7500000000000003E-6</v>
      </c>
      <c r="H7" s="3">
        <f>Sheet1!L6*Sheet1!$E6/$D7</f>
        <v>1.825E-5</v>
      </c>
      <c r="I7" s="3">
        <f>Sheet1!M6*Sheet1!$E6/$D7</f>
        <v>0</v>
      </c>
      <c r="J7" s="3">
        <f>Sheet1!N6*Sheet1!$E6/$D7</f>
        <v>1.6499999999999999E-6</v>
      </c>
      <c r="K7" s="3">
        <f>Sheet1!O6*Sheet1!$E6/$D7</f>
        <v>1.4500000000000001E-6</v>
      </c>
      <c r="L7" s="3">
        <f>Sheet1!P6*Sheet1!$E6/$D7</f>
        <v>0</v>
      </c>
      <c r="M7" s="3">
        <f>Sheet1!Q6*Sheet1!$E6/$D7</f>
        <v>0</v>
      </c>
      <c r="N7" s="3">
        <f>Sheet1!R6*Sheet1!$E6/$D7</f>
        <v>1.6500000000000001E-9</v>
      </c>
      <c r="O7" s="3">
        <f>Sheet1!S6*Sheet1!$E6/$D7</f>
        <v>4.2500000000000001E-7</v>
      </c>
      <c r="P7" s="3">
        <f>Sheet1!T6*Sheet1!$E6/$D7</f>
        <v>0</v>
      </c>
      <c r="Q7" s="3">
        <f>Sheet1!U6*Sheet1!$E6/$D7</f>
        <v>1.5500000000000001E-5</v>
      </c>
      <c r="R7" s="3">
        <f>Sheet1!V6*Sheet1!$E6/$D7</f>
        <v>0</v>
      </c>
      <c r="S7" s="3">
        <f>Sheet1!W6*Sheet1!$E6/$D7</f>
        <v>0</v>
      </c>
      <c r="T7" s="3">
        <f>Sheet1!X6*Sheet1!$E6/$D7</f>
        <v>0</v>
      </c>
      <c r="U7" s="3">
        <f>Sheet1!Y6*Sheet1!$E6/$D7</f>
        <v>0</v>
      </c>
      <c r="V7" s="3">
        <f>Sheet1!Z6*Sheet1!$E6/$D7</f>
        <v>0</v>
      </c>
      <c r="W7" s="3">
        <f>Sheet1!AA6*Sheet1!$E6/$D7</f>
        <v>0</v>
      </c>
      <c r="X7" s="3">
        <f>Sheet1!AB6*Sheet1!$E6/$D7</f>
        <v>0</v>
      </c>
      <c r="Y7" s="3">
        <f>Sheet1!AC6*Sheet1!$E6/$D7</f>
        <v>0</v>
      </c>
      <c r="Z7" s="3">
        <f>Sheet1!AD6*Sheet1!$E6/$D7</f>
        <v>0</v>
      </c>
      <c r="AA7" s="3">
        <f>Sheet1!AE6*Sheet1!$E6/$D7</f>
        <v>0</v>
      </c>
      <c r="AB7" s="3">
        <f>Sheet1!AF6*Sheet1!$E6/$D7</f>
        <v>0</v>
      </c>
      <c r="AC7" s="3">
        <f>Sheet1!AG6*Sheet1!$E6/$D7</f>
        <v>0</v>
      </c>
      <c r="AD7" s="3">
        <f>Sheet1!AH6*Sheet1!$E6/$D7</f>
        <v>0</v>
      </c>
      <c r="AE7" s="3">
        <f>Sheet1!AI6*Sheet1!$E6/$D7</f>
        <v>0</v>
      </c>
      <c r="AF7" s="3">
        <f>Sheet1!AJ6*Sheet1!$E6/$D7</f>
        <v>0</v>
      </c>
      <c r="AG7" s="3">
        <f>Sheet1!AK6*Sheet1!$E6/$D7</f>
        <v>0</v>
      </c>
      <c r="AH7" s="3">
        <f>Sheet1!AL6*Sheet1!$E6/$D7</f>
        <v>0</v>
      </c>
      <c r="AI7" s="3">
        <f>Sheet1!AM6*Sheet1!$E6/$D7</f>
        <v>0</v>
      </c>
      <c r="AJ7" s="3">
        <f>Sheet1!AN6*Sheet1!$E6/$D7</f>
        <v>0</v>
      </c>
      <c r="AK7" s="3">
        <f>Sheet1!AO6*Sheet1!$E6/$D7</f>
        <v>2.7499999999999998E-8</v>
      </c>
      <c r="AL7" s="3">
        <f>Sheet1!AP6*Sheet1!$E6/$D7</f>
        <v>0</v>
      </c>
      <c r="AM7" s="3">
        <f>Sheet1!AQ6*Sheet1!$E6/$D7</f>
        <v>0</v>
      </c>
      <c r="AN7" s="3">
        <f>Sheet1!AR6*Sheet1!$E6/$D7</f>
        <v>0</v>
      </c>
      <c r="AO7" s="3">
        <f>Sheet1!AS6*Sheet1!$E6/$D7</f>
        <v>0</v>
      </c>
      <c r="AP7" s="3">
        <f>Sheet1!AT6*Sheet1!$E6/$D7</f>
        <v>0</v>
      </c>
      <c r="AQ7" s="3">
        <f>Sheet1!AU6*Sheet1!$E6/$D7</f>
        <v>0</v>
      </c>
      <c r="AR7" s="3">
        <f>Sheet1!AV6*Sheet1!$E6/$D7</f>
        <v>0</v>
      </c>
      <c r="AS7" s="3">
        <f>Sheet1!AW6*Sheet1!$E6/$D7</f>
        <v>0</v>
      </c>
      <c r="AT7" s="3">
        <f>Sheet1!AX6*Sheet1!$E6/$D7</f>
        <v>0</v>
      </c>
      <c r="AU7" s="3">
        <f>Sheet1!AY6*Sheet1!$E6/$D7</f>
        <v>0</v>
      </c>
      <c r="AV7" s="3">
        <f>Sheet1!AZ6*Sheet1!$E6/$D7</f>
        <v>0</v>
      </c>
      <c r="AW7" s="3">
        <f>Sheet1!BA6*Sheet1!$E6/$D7</f>
        <v>0</v>
      </c>
      <c r="AX7" s="3">
        <f>Sheet1!BB6*Sheet1!$E6/$D7</f>
        <v>3.7499999999999996E-7</v>
      </c>
      <c r="AY7" s="3">
        <f>Sheet1!BC6*Sheet1!$E6/$D7</f>
        <v>0</v>
      </c>
      <c r="AZ7" s="3">
        <f>Sheet1!BD6*Sheet1!$E6/$D7</f>
        <v>0</v>
      </c>
      <c r="BA7" s="3">
        <f>Sheet1!BE6*Sheet1!$E6/$D7</f>
        <v>0</v>
      </c>
      <c r="BB7" s="3">
        <f>Sheet1!BF6*Sheet1!$E6/$D7</f>
        <v>1.6749999999999999E-13</v>
      </c>
      <c r="BC7" s="3">
        <f>Sheet1!BG6*Sheet1!$E6/$D7</f>
        <v>0</v>
      </c>
      <c r="BD7" s="3">
        <f>Sheet1!BH6*Sheet1!$E6/$D7</f>
        <v>0</v>
      </c>
      <c r="BE7" s="3">
        <f>Sheet1!BI6*Sheet1!$E6/$D7</f>
        <v>0</v>
      </c>
      <c r="BF7" s="3">
        <f>Sheet1!BJ6*Sheet1!$E6/$D7</f>
        <v>0</v>
      </c>
      <c r="BG7" s="3">
        <f>Sheet1!BK6*Sheet1!$E6/$D7</f>
        <v>0</v>
      </c>
      <c r="BH7" s="3">
        <f>Sheet1!BL6*Sheet1!$E6/$D7</f>
        <v>1.4499999999999999E-8</v>
      </c>
      <c r="BI7" s="3">
        <f>Sheet1!BM6*Sheet1!$E6/$D7</f>
        <v>1.1749999999999999E-5</v>
      </c>
      <c r="BJ7" s="3">
        <f>Sheet1!BN6*Sheet1!$E6/$D7</f>
        <v>0</v>
      </c>
      <c r="BK7" s="3">
        <f>Sheet1!BO6*Sheet1!$E6/$D7</f>
        <v>1.25E-14</v>
      </c>
      <c r="BL7" s="3">
        <f>Sheet1!BP6*Sheet1!$E6/$D7</f>
        <v>0</v>
      </c>
      <c r="BM7" s="3">
        <f>Sheet1!BQ6*Sheet1!$E6/$D7</f>
        <v>0</v>
      </c>
      <c r="BN7" s="3">
        <f>Sheet1!BR6*Sheet1!$E6/$D7</f>
        <v>0</v>
      </c>
      <c r="BO7" s="3">
        <f>Sheet1!BS6*Sheet1!$E6/$D7</f>
        <v>0</v>
      </c>
      <c r="BP7" s="3">
        <f>Sheet1!BT6*Sheet1!$E6/$D7</f>
        <v>0</v>
      </c>
      <c r="BQ7" s="3">
        <f>Sheet1!BU6*Sheet1!$E6/$D7</f>
        <v>0</v>
      </c>
      <c r="BR7" s="3">
        <f>Sheet1!BV6*Sheet1!$E6/$D7</f>
        <v>0</v>
      </c>
      <c r="BS7" s="3">
        <f>Sheet1!BW6*Sheet1!$E6/$D7</f>
        <v>0</v>
      </c>
      <c r="BT7" s="3">
        <f>Sheet1!BX6*Sheet1!$E6/$D7</f>
        <v>0</v>
      </c>
      <c r="BU7" s="3">
        <f>Sheet1!BY6*Sheet1!$E6/$D7</f>
        <v>0</v>
      </c>
      <c r="BV7" s="3">
        <f>Sheet1!BZ6*Sheet1!$E6/$D7</f>
        <v>0</v>
      </c>
      <c r="BW7" s="3">
        <f>Sheet1!CA6*Sheet1!$E6/$D7</f>
        <v>0</v>
      </c>
      <c r="BX7" s="3">
        <f>Sheet1!CB6*Sheet1!$E6/$D7</f>
        <v>0</v>
      </c>
      <c r="BY7" s="3">
        <f>Sheet1!CC6*Sheet1!$E6/$D7</f>
        <v>0</v>
      </c>
      <c r="BZ7" s="3">
        <f>Sheet1!CD6*Sheet1!$E6/$D7</f>
        <v>5.9999999999999995E-5</v>
      </c>
      <c r="CA7" s="3">
        <f>Sheet1!CE6*Sheet1!$E6/$D7</f>
        <v>0</v>
      </c>
      <c r="CB7" s="3">
        <f>Sheet1!CF6*Sheet1!$E6/$D7</f>
        <v>0</v>
      </c>
      <c r="CC7" s="3">
        <f>Sheet1!CG6*Sheet1!$E6/$D7</f>
        <v>0</v>
      </c>
      <c r="CD7" s="3">
        <f>Sheet1!CH6*Sheet1!$E6/$D7</f>
        <v>2.9250000000000001E-7</v>
      </c>
      <c r="CE7" s="3">
        <f>Sheet1!CI6*Sheet1!$E6/$D7</f>
        <v>0</v>
      </c>
      <c r="CF7" s="3">
        <f>Sheet1!CJ6*Sheet1!$E6/$D7</f>
        <v>0</v>
      </c>
      <c r="CG7" s="3">
        <f>Sheet1!CK6*Sheet1!$E6/$D7</f>
        <v>0</v>
      </c>
      <c r="CH7" s="3">
        <f>Sheet1!CL6*Sheet1!$E6/$D7</f>
        <v>0</v>
      </c>
      <c r="CI7" s="3">
        <f>Sheet1!CM6*Sheet1!$E6/$D7</f>
        <v>0</v>
      </c>
      <c r="CJ7" s="3">
        <f>Sheet1!CN6*Sheet1!$E6/$D7</f>
        <v>0</v>
      </c>
      <c r="CK7" s="3">
        <f>Sheet1!CO6*Sheet1!$E6/$D7</f>
        <v>0</v>
      </c>
      <c r="CL7" s="3">
        <f>Sheet1!CP6*Sheet1!$E6/$D7</f>
        <v>0</v>
      </c>
      <c r="CM7" s="3">
        <f>Sheet1!CQ6*Sheet1!$E6/$D7</f>
        <v>0</v>
      </c>
      <c r="CN7" s="3">
        <f>Sheet1!CR6*Sheet1!$E6/$D7</f>
        <v>0</v>
      </c>
      <c r="CO7" s="3">
        <f>Sheet1!CS6*Sheet1!$E6/$D7</f>
        <v>5.4999999999999992E-7</v>
      </c>
      <c r="CP7" s="3">
        <f>Sheet1!CT6*Sheet1!$E6/$D7</f>
        <v>0</v>
      </c>
      <c r="CQ7" s="3">
        <f>Sheet1!CU6*Sheet1!$E6/$D7</f>
        <v>0</v>
      </c>
      <c r="CR7" s="3">
        <f>Sheet1!CV6*Sheet1!$E6/$D7</f>
        <v>0</v>
      </c>
      <c r="CS7" s="3">
        <f>Sheet1!CW6*Sheet1!$E6/$D7</f>
        <v>0</v>
      </c>
      <c r="CT7" s="3">
        <f>Sheet1!CX6*Sheet1!$E6/$D7</f>
        <v>0</v>
      </c>
      <c r="CU7" s="3">
        <f>Sheet1!CY6*Sheet1!$E6/$D7</f>
        <v>0</v>
      </c>
      <c r="CV7" s="3">
        <f>Sheet1!CZ6*Sheet1!$E6/$D7</f>
        <v>0</v>
      </c>
      <c r="CW7" s="3">
        <f>Sheet1!DA6*Sheet1!$E6/$D7</f>
        <v>0</v>
      </c>
      <c r="CX7" s="3">
        <f>Sheet1!DB6*Sheet1!$E6/$D7</f>
        <v>4.5000000000000004E-14</v>
      </c>
      <c r="CY7" s="3">
        <f>Sheet1!DC6*Sheet1!$E6/$D7</f>
        <v>2.7500000000000001E-15</v>
      </c>
      <c r="CZ7" s="3">
        <f>Sheet1!DD6*Sheet1!$E6/$D7</f>
        <v>0</v>
      </c>
      <c r="DA7" s="3">
        <f>Sheet1!DE6*Sheet1!$E6/$D7</f>
        <v>0</v>
      </c>
      <c r="DB7" s="3">
        <f>Sheet1!DF6*Sheet1!$E6/$D7</f>
        <v>0</v>
      </c>
      <c r="DC7" s="3">
        <f>Sheet1!DG6*Sheet1!$E6/$D7</f>
        <v>0</v>
      </c>
      <c r="DD7" s="3">
        <f>Sheet1!DH6*Sheet1!$E6/$D7</f>
        <v>0</v>
      </c>
      <c r="DE7" s="3">
        <f>Sheet1!DI6*Sheet1!$E6/$D7</f>
        <v>5.2499999999999995E-7</v>
      </c>
      <c r="DF7" s="3">
        <f>Sheet1!DJ6*Sheet1!$E6/$D7</f>
        <v>5.4999999999999996E-9</v>
      </c>
      <c r="DG7" s="3">
        <f>Sheet1!DK6*Sheet1!$E6/$D7</f>
        <v>0</v>
      </c>
      <c r="DH7" s="3">
        <f>Sheet1!DL6*Sheet1!$E6/$D7</f>
        <v>1.9749999999999999E-7</v>
      </c>
      <c r="DI7" s="3">
        <f>Sheet1!DM6*Sheet1!$E6/$D7</f>
        <v>0</v>
      </c>
      <c r="DJ7" s="3">
        <f>Sheet1!DN6*Sheet1!$E6/$D7</f>
        <v>1.075E-13</v>
      </c>
      <c r="DK7" s="3">
        <f>Sheet1!DO6*Sheet1!$E6/$D7</f>
        <v>0</v>
      </c>
      <c r="DL7" s="3">
        <f>Sheet1!DP6*Sheet1!$E6/$D7</f>
        <v>6.75E-7</v>
      </c>
      <c r="DM7" s="3">
        <f>Sheet1!DQ6*Sheet1!$E6/$D7</f>
        <v>0</v>
      </c>
      <c r="DN7" s="3">
        <f>Sheet1!DR6*Sheet1!$E6/$D7</f>
        <v>0</v>
      </c>
      <c r="DO7" s="3">
        <f>Sheet1!DS6*Sheet1!$E6/$D7</f>
        <v>0</v>
      </c>
      <c r="DP7" s="3">
        <f>Sheet1!DT6*Sheet1!$E6/$D7</f>
        <v>0</v>
      </c>
      <c r="DQ7" s="3">
        <f>Sheet1!DU6*Sheet1!$E6/$D7</f>
        <v>0</v>
      </c>
      <c r="DR7" s="3">
        <f>Sheet1!DV6*Sheet1!$E6/$D7</f>
        <v>0</v>
      </c>
      <c r="DS7" s="3">
        <f>Sheet1!DW6*Sheet1!$E6/$D7</f>
        <v>0</v>
      </c>
      <c r="DT7" s="3">
        <f>Sheet1!DX6*Sheet1!$E6/$D7</f>
        <v>0</v>
      </c>
      <c r="DU7" s="3">
        <f>Sheet1!DY6*Sheet1!$E6/$D7</f>
        <v>0</v>
      </c>
      <c r="DV7" s="3">
        <f>Sheet1!DZ6*Sheet1!$E6/$D7</f>
        <v>0</v>
      </c>
      <c r="DW7" s="3">
        <f>Sheet1!EA6*Sheet1!$E6/$D7</f>
        <v>0</v>
      </c>
    </row>
    <row r="8" spans="1:130" ht="14.5" x14ac:dyDescent="0.35">
      <c r="A8" s="1" t="s">
        <v>344</v>
      </c>
      <c r="B8" s="1" t="s">
        <v>269</v>
      </c>
      <c r="C8" s="1">
        <v>90</v>
      </c>
      <c r="D8">
        <v>32</v>
      </c>
      <c r="E8" s="3">
        <f>Sheet1!I7/Sheet1!$H7*Sheet1!$E7/$D8</f>
        <v>0</v>
      </c>
      <c r="F8" s="3">
        <f>Sheet1!J7/Sheet1!$H7*Sheet1!$E7/$D8</f>
        <v>2.5618811881188121E-7</v>
      </c>
      <c r="G8" s="3">
        <f>Sheet1!K7/Sheet1!$H7*Sheet1!$E7/$D8</f>
        <v>1.0860148514851487E-4</v>
      </c>
      <c r="H8" s="3">
        <f>Sheet1!L7/Sheet1!$H7*Sheet1!$E7/$D8</f>
        <v>3.8985148514851481E-6</v>
      </c>
      <c r="I8" s="3">
        <f>Sheet1!M7/Sheet1!$H7*Sheet1!$E7/$D8</f>
        <v>0</v>
      </c>
      <c r="J8" s="3">
        <f>Sheet1!N7/Sheet1!$H7*Sheet1!$E7/$D8</f>
        <v>2.1441831683168318E-5</v>
      </c>
      <c r="K8" s="3">
        <f>Sheet1!O7/Sheet1!$H7*Sheet1!$E7/$D8</f>
        <v>5.2908415841584158E-6</v>
      </c>
      <c r="L8" s="3">
        <f>Sheet1!P7/Sheet1!$H7*Sheet1!$E7/$D8</f>
        <v>0</v>
      </c>
      <c r="M8" s="3">
        <f>Sheet1!Q7/Sheet1!$H7*Sheet1!$E7/$D8</f>
        <v>0</v>
      </c>
      <c r="N8" s="3">
        <f>Sheet1!R7/Sheet1!$H7*Sheet1!$E7/$D8</f>
        <v>1.6707920792079209E-7</v>
      </c>
      <c r="O8" s="3">
        <f>Sheet1!S7/Sheet1!$H7*Sheet1!$E7/$D8</f>
        <v>3.6200495049504949E-5</v>
      </c>
      <c r="P8" s="3">
        <f>Sheet1!T7/Sheet1!$H7*Sheet1!$E7/$D8</f>
        <v>2.1163366336633666E-4</v>
      </c>
      <c r="Q8" s="3">
        <f>Sheet1!U7/Sheet1!$H7*Sheet1!$E7/$D8</f>
        <v>2.1998762376237625E-5</v>
      </c>
      <c r="R8" s="3">
        <f>Sheet1!V7/Sheet1!$H7*Sheet1!$E7/$D8</f>
        <v>5.8477722772277234E-8</v>
      </c>
      <c r="S8" s="3">
        <f>Sheet1!W7/Sheet1!$H7*Sheet1!$E7/$D8</f>
        <v>0</v>
      </c>
      <c r="T8" s="3">
        <f>Sheet1!X7/Sheet1!$H7*Sheet1!$E7/$D8</f>
        <v>0</v>
      </c>
      <c r="U8" s="3">
        <f>Sheet1!Y7/Sheet1!$H7*Sheet1!$E7/$D8</f>
        <v>0</v>
      </c>
      <c r="V8" s="3">
        <f>Sheet1!Z7/Sheet1!$H7*Sheet1!$E7/$D8</f>
        <v>0</v>
      </c>
      <c r="W8" s="3">
        <f>Sheet1!AA7/Sheet1!$H7*Sheet1!$E7/$D8</f>
        <v>5.2908415841584159E-8</v>
      </c>
      <c r="X8" s="3">
        <f>Sheet1!AB7/Sheet1!$H7*Sheet1!$E7/$D8</f>
        <v>0</v>
      </c>
      <c r="Y8" s="3">
        <f>Sheet1!AC7/Sheet1!$H7*Sheet1!$E7/$D8</f>
        <v>0</v>
      </c>
      <c r="Z8" s="3">
        <f>Sheet1!AD7/Sheet1!$H7*Sheet1!$E7/$D8</f>
        <v>0</v>
      </c>
      <c r="AA8" s="3">
        <f>Sheet1!AE7/Sheet1!$H7*Sheet1!$E7/$D8</f>
        <v>0</v>
      </c>
      <c r="AB8" s="3">
        <f>Sheet1!AF7/Sheet1!$H7*Sheet1!$E7/$D8</f>
        <v>0</v>
      </c>
      <c r="AC8" s="3">
        <f>Sheet1!AG7/Sheet1!$H7*Sheet1!$E7/$D8</f>
        <v>9.1893564356435647E-6</v>
      </c>
      <c r="AD8" s="3">
        <f>Sheet1!AH7/Sheet1!$H7*Sheet1!$E7/$D8</f>
        <v>0</v>
      </c>
      <c r="AE8" s="3">
        <f>Sheet1!AI7/Sheet1!$H7*Sheet1!$E7/$D8</f>
        <v>0</v>
      </c>
      <c r="AF8" s="3">
        <f>Sheet1!AJ7/Sheet1!$H7*Sheet1!$E7/$D8</f>
        <v>0</v>
      </c>
      <c r="AG8" s="3">
        <f>Sheet1!AK7/Sheet1!$H7*Sheet1!$E7/$D8</f>
        <v>0</v>
      </c>
      <c r="AH8" s="3">
        <f>Sheet1!AL7/Sheet1!$H7*Sheet1!$E7/$D8</f>
        <v>0</v>
      </c>
      <c r="AI8" s="3">
        <f>Sheet1!AM7/Sheet1!$H7*Sheet1!$E7/$D8</f>
        <v>0</v>
      </c>
      <c r="AJ8" s="3">
        <f>Sheet1!AN7/Sheet1!$H7*Sheet1!$E7/$D8</f>
        <v>0</v>
      </c>
      <c r="AK8" s="3">
        <f>Sheet1!AO7/Sheet1!$H7*Sheet1!$E7/$D8</f>
        <v>5.56930693069307E-6</v>
      </c>
      <c r="AL8" s="3">
        <f>Sheet1!AP7/Sheet1!$H7*Sheet1!$E7/$D8</f>
        <v>9.4678217821782195E-5</v>
      </c>
      <c r="AM8" s="3">
        <f>Sheet1!AQ7/Sheet1!$H7*Sheet1!$E7/$D8</f>
        <v>1.0581683168316832E-5</v>
      </c>
      <c r="AN8" s="3">
        <f>Sheet1!AR7/Sheet1!$H7*Sheet1!$E7/$D8</f>
        <v>6.961633663366337E-8</v>
      </c>
      <c r="AO8" s="3">
        <f>Sheet1!AS7/Sheet1!$H7*Sheet1!$E7/$D8</f>
        <v>1.2252475247524753E-4</v>
      </c>
      <c r="AP8" s="3">
        <f>Sheet1!AT7/Sheet1!$H7*Sheet1!$E7/$D8</f>
        <v>0</v>
      </c>
      <c r="AQ8" s="3">
        <f>Sheet1!AU7/Sheet1!$H7*Sheet1!$E7/$D8</f>
        <v>0</v>
      </c>
      <c r="AR8" s="3">
        <f>Sheet1!AV7/Sheet1!$H7*Sheet1!$E7/$D8</f>
        <v>0</v>
      </c>
      <c r="AS8" s="3">
        <f>Sheet1!AW7/Sheet1!$H7*Sheet1!$E7/$D8</f>
        <v>4.1769801980198018E-9</v>
      </c>
      <c r="AT8" s="3">
        <f>Sheet1!AX7/Sheet1!$H7*Sheet1!$E7/$D8</f>
        <v>0</v>
      </c>
      <c r="AU8" s="3">
        <f>Sheet1!AY7/Sheet1!$H7*Sheet1!$E7/$D8</f>
        <v>8.9108910891089099E-7</v>
      </c>
      <c r="AV8" s="3">
        <f>Sheet1!AZ7/Sheet1!$H7*Sheet1!$E7/$D8</f>
        <v>0</v>
      </c>
      <c r="AW8" s="3">
        <f>Sheet1!BA7/Sheet1!$H7*Sheet1!$E7/$D8</f>
        <v>0</v>
      </c>
      <c r="AX8" s="3">
        <f>Sheet1!BB7/Sheet1!$H7*Sheet1!$E7/$D8</f>
        <v>0</v>
      </c>
      <c r="AY8" s="3">
        <f>Sheet1!BC7/Sheet1!$H7*Sheet1!$E7/$D8</f>
        <v>0</v>
      </c>
      <c r="AZ8" s="3">
        <f>Sheet1!BD7/Sheet1!$H7*Sheet1!$E7/$D8</f>
        <v>0</v>
      </c>
      <c r="BA8" s="3">
        <f>Sheet1!BE7/Sheet1!$H7*Sheet1!$E7/$D8</f>
        <v>0</v>
      </c>
      <c r="BB8" s="3">
        <f>Sheet1!BF7/Sheet1!$H7*Sheet1!$E7/$D8</f>
        <v>2.0606435643564355E-10</v>
      </c>
      <c r="BC8" s="3">
        <f>Sheet1!BG7/Sheet1!$H7*Sheet1!$E7/$D8</f>
        <v>0</v>
      </c>
      <c r="BD8" s="3">
        <f>Sheet1!BH7/Sheet1!$H7*Sheet1!$E7/$D8</f>
        <v>0</v>
      </c>
      <c r="BE8" s="3">
        <f>Sheet1!BI7/Sheet1!$H7*Sheet1!$E7/$D8</f>
        <v>1.0860148514851485E-6</v>
      </c>
      <c r="BF8" s="3">
        <f>Sheet1!BJ7/Sheet1!$H7*Sheet1!$E7/$D8</f>
        <v>0</v>
      </c>
      <c r="BG8" s="3">
        <f>Sheet1!BK7/Sheet1!$H7*Sheet1!$E7/$D8</f>
        <v>1.8378712871287131E-7</v>
      </c>
      <c r="BH8" s="3">
        <f>Sheet1!BL7/Sheet1!$H7*Sheet1!$E7/$D8</f>
        <v>1.9214108910891089E-7</v>
      </c>
      <c r="BI8" s="3">
        <f>Sheet1!BM7/Sheet1!$H7*Sheet1!$E7/$D8</f>
        <v>1.6707920792079206E-4</v>
      </c>
      <c r="BJ8" s="3">
        <f>Sheet1!BN7/Sheet1!$H7*Sheet1!$E7/$D8</f>
        <v>3.0631188118811883E-11</v>
      </c>
      <c r="BK8" s="3">
        <f>Sheet1!BO7/Sheet1!$H7*Sheet1!$E7/$D8</f>
        <v>0</v>
      </c>
      <c r="BL8" s="3">
        <f>Sheet1!BP7/Sheet1!$H7*Sheet1!$E7/$D8</f>
        <v>0</v>
      </c>
      <c r="BM8" s="3">
        <f>Sheet1!BQ7/Sheet1!$H7*Sheet1!$E7/$D8</f>
        <v>0</v>
      </c>
      <c r="BN8" s="3">
        <f>Sheet1!BR7/Sheet1!$H7*Sheet1!$E7/$D8</f>
        <v>0</v>
      </c>
      <c r="BO8" s="3">
        <f>Sheet1!BS7/Sheet1!$H7*Sheet1!$E7/$D8</f>
        <v>0</v>
      </c>
      <c r="BP8" s="3">
        <f>Sheet1!BT7/Sheet1!$H7*Sheet1!$E7/$D8</f>
        <v>0</v>
      </c>
      <c r="BQ8" s="3">
        <f>Sheet1!BU7/Sheet1!$H7*Sheet1!$E7/$D8</f>
        <v>0</v>
      </c>
      <c r="BR8" s="3">
        <f>Sheet1!BV7/Sheet1!$H7*Sheet1!$E7/$D8</f>
        <v>3.3415841584158417E-12</v>
      </c>
      <c r="BS8" s="3">
        <f>Sheet1!BW7/Sheet1!$H7*Sheet1!$E7/$D8</f>
        <v>4.4554455445544554E-12</v>
      </c>
      <c r="BT8" s="3">
        <f>Sheet1!BX7/Sheet1!$H7*Sheet1!$E7/$D8</f>
        <v>3.3415841584158417E-12</v>
      </c>
      <c r="BU8" s="3">
        <f>Sheet1!BY7/Sheet1!$H7*Sheet1!$E7/$D8</f>
        <v>0</v>
      </c>
      <c r="BV8" s="3">
        <f>Sheet1!BZ7/Sheet1!$H7*Sheet1!$E7/$D8</f>
        <v>0</v>
      </c>
      <c r="BW8" s="3">
        <f>Sheet1!CA7/Sheet1!$H7*Sheet1!$E7/$D8</f>
        <v>0</v>
      </c>
      <c r="BX8" s="3">
        <f>Sheet1!CB7/Sheet1!$H7*Sheet1!$E7/$D8</f>
        <v>0</v>
      </c>
      <c r="BY8" s="3">
        <f>Sheet1!CC7/Sheet1!$H7*Sheet1!$E7/$D8</f>
        <v>0</v>
      </c>
      <c r="BZ8" s="3">
        <f>Sheet1!CD7/Sheet1!$H7*Sheet1!$E7/$D8</f>
        <v>8.6324257425742583E-5</v>
      </c>
      <c r="CA8" s="3">
        <f>Sheet1!CE7/Sheet1!$H7*Sheet1!$E7/$D8</f>
        <v>0</v>
      </c>
      <c r="CB8" s="3">
        <f>Sheet1!CF7/Sheet1!$H7*Sheet1!$E7/$D8</f>
        <v>0</v>
      </c>
      <c r="CC8" s="3">
        <f>Sheet1!CG7/Sheet1!$H7*Sheet1!$E7/$D8</f>
        <v>0</v>
      </c>
      <c r="CD8" s="3">
        <f>Sheet1!CH7/Sheet1!$H7*Sheet1!$E7/$D8</f>
        <v>1.0581683168316831E-2</v>
      </c>
      <c r="CE8" s="3">
        <f>Sheet1!CI7/Sheet1!$H7*Sheet1!$E7/$D8</f>
        <v>3.0631188118811887E-4</v>
      </c>
      <c r="CF8" s="3">
        <f>Sheet1!CJ7/Sheet1!$H7*Sheet1!$E7/$D8</f>
        <v>0</v>
      </c>
      <c r="CG8" s="3">
        <f>Sheet1!CK7/Sheet1!$H7*Sheet1!$E7/$D8</f>
        <v>0</v>
      </c>
      <c r="CH8" s="3">
        <f>Sheet1!CL7/Sheet1!$H7*Sheet1!$E7/$D8</f>
        <v>0</v>
      </c>
      <c r="CI8" s="3">
        <f>Sheet1!CM7/Sheet1!$H7*Sheet1!$E7/$D8</f>
        <v>0</v>
      </c>
      <c r="CJ8" s="3">
        <f>Sheet1!CN7/Sheet1!$H7*Sheet1!$E7/$D8</f>
        <v>0</v>
      </c>
      <c r="CK8" s="3">
        <f>Sheet1!CO7/Sheet1!$H7*Sheet1!$E7/$D8</f>
        <v>2.784653465346535E-6</v>
      </c>
      <c r="CL8" s="3">
        <f>Sheet1!CP7/Sheet1!$H7*Sheet1!$E7/$D8</f>
        <v>0</v>
      </c>
      <c r="CM8" s="3">
        <f>Sheet1!CQ7/Sheet1!$H7*Sheet1!$E7/$D8</f>
        <v>0</v>
      </c>
      <c r="CN8" s="3">
        <f>Sheet1!CR7/Sheet1!$H7*Sheet1!$E7/$D8</f>
        <v>0</v>
      </c>
      <c r="CO8" s="3">
        <f>Sheet1!CS7/Sheet1!$H7*Sheet1!$E7/$D8</f>
        <v>1.9771039603960396E-6</v>
      </c>
      <c r="CP8" s="3">
        <f>Sheet1!CT7/Sheet1!$H7*Sheet1!$E7/$D8</f>
        <v>2.2834158415841583E-4</v>
      </c>
      <c r="CQ8" s="3">
        <f>Sheet1!CU7/Sheet1!$H7*Sheet1!$E7/$D8</f>
        <v>0</v>
      </c>
      <c r="CR8" s="3">
        <f>Sheet1!CV7/Sheet1!$H7*Sheet1!$E7/$D8</f>
        <v>0</v>
      </c>
      <c r="CS8" s="3">
        <f>Sheet1!CW7/Sheet1!$H7*Sheet1!$E7/$D8</f>
        <v>0</v>
      </c>
      <c r="CT8" s="3">
        <f>Sheet1!CX7/Sheet1!$H7*Sheet1!$E7/$D8</f>
        <v>0</v>
      </c>
      <c r="CU8" s="3">
        <f>Sheet1!CY7/Sheet1!$H7*Sheet1!$E7/$D8</f>
        <v>1.3923267326732674E-10</v>
      </c>
      <c r="CV8" s="3">
        <f>Sheet1!CZ7/Sheet1!$H7*Sheet1!$E7/$D8</f>
        <v>7.7970297029702967E-12</v>
      </c>
      <c r="CW8" s="3">
        <f>Sheet1!DA7/Sheet1!$H7*Sheet1!$E7/$D8</f>
        <v>0</v>
      </c>
      <c r="CX8" s="3">
        <f>Sheet1!DB7/Sheet1!$H7*Sheet1!$E7/$D8</f>
        <v>3.8985148514851484E-12</v>
      </c>
      <c r="CY8" s="3">
        <f>Sheet1!DC7/Sheet1!$H7*Sheet1!$E7/$D8</f>
        <v>5.0123762376237624E-12</v>
      </c>
      <c r="CZ8" s="3">
        <f>Sheet1!DD7/Sheet1!$H7*Sheet1!$E7/$D8</f>
        <v>0</v>
      </c>
      <c r="DA8" s="3">
        <f>Sheet1!DE7/Sheet1!$H7*Sheet1!$E7/$D8</f>
        <v>9.1893564356435647E-6</v>
      </c>
      <c r="DB8" s="3">
        <f>Sheet1!DF7/Sheet1!$H7*Sheet1!$E7/$D8</f>
        <v>6.9616336633663375E-7</v>
      </c>
      <c r="DC8" s="3">
        <f>Sheet1!DG7/Sheet1!$H7*Sheet1!$E7/$D8</f>
        <v>0</v>
      </c>
      <c r="DD8" s="3">
        <f>Sheet1!DH7/Sheet1!$H7*Sheet1!$E7/$D8</f>
        <v>0</v>
      </c>
      <c r="DE8" s="3">
        <f>Sheet1!DI7/Sheet1!$H7*Sheet1!$E7/$D8</f>
        <v>0</v>
      </c>
      <c r="DF8" s="3">
        <f>Sheet1!DJ7/Sheet1!$H7*Sheet1!$E7/$D8</f>
        <v>0</v>
      </c>
      <c r="DG8" s="3">
        <f>Sheet1!DK7/Sheet1!$H7*Sheet1!$E7/$D8</f>
        <v>0</v>
      </c>
      <c r="DH8" s="3">
        <f>Sheet1!DL7/Sheet1!$H7*Sheet1!$E7/$D8</f>
        <v>0</v>
      </c>
      <c r="DI8" s="3">
        <f>Sheet1!DM7/Sheet1!$H7*Sheet1!$E7/$D8</f>
        <v>0</v>
      </c>
      <c r="DJ8" s="3">
        <f>Sheet1!DN7/Sheet1!$H7*Sheet1!$E7/$D8</f>
        <v>1.7821782178217822E-11</v>
      </c>
      <c r="DK8" s="3">
        <f>Sheet1!DO7/Sheet1!$H7*Sheet1!$E7/$D8</f>
        <v>0</v>
      </c>
      <c r="DL8" s="3">
        <f>Sheet1!DP7/Sheet1!$H7*Sheet1!$E7/$D8</f>
        <v>6.9616336633663369E-6</v>
      </c>
      <c r="DM8" s="3">
        <f>Sheet1!DQ7/Sheet1!$H7*Sheet1!$E7/$D8</f>
        <v>0</v>
      </c>
      <c r="DN8" s="3">
        <f>Sheet1!DR7/Sheet1!$H7*Sheet1!$E7/$D8</f>
        <v>0</v>
      </c>
      <c r="DO8" s="3">
        <f>Sheet1!DS7/Sheet1!$H7*Sheet1!$E7/$D8</f>
        <v>0</v>
      </c>
      <c r="DP8" s="3">
        <f>Sheet1!DT7/Sheet1!$H7*Sheet1!$E7/$D8</f>
        <v>0</v>
      </c>
      <c r="DQ8" s="3">
        <f>Sheet1!DU7/Sheet1!$H7*Sheet1!$E7/$D8</f>
        <v>0</v>
      </c>
      <c r="DR8" s="3">
        <f>Sheet1!DV7/Sheet1!$H7*Sheet1!$E7/$D8</f>
        <v>0</v>
      </c>
      <c r="DS8" s="3">
        <f>Sheet1!DW7/Sheet1!$H7*Sheet1!$E7/$D8</f>
        <v>0</v>
      </c>
      <c r="DT8" s="3">
        <f>Sheet1!DX7/Sheet1!$H7*Sheet1!$E7/$D8</f>
        <v>0</v>
      </c>
      <c r="DU8" s="3">
        <f>Sheet1!DY7/Sheet1!$H7*Sheet1!$E7/$D8</f>
        <v>1.280940594059406E-6</v>
      </c>
      <c r="DV8" s="3">
        <f>Sheet1!DZ7/Sheet1!$H7*Sheet1!$E7/$D8</f>
        <v>0</v>
      </c>
      <c r="DW8" s="3">
        <f>Sheet1!EA7/Sheet1!$H7*Sheet1!$E7/$D8</f>
        <v>1.531559405940594E-6</v>
      </c>
      <c r="DY8">
        <f>Sheet1!E7/2000*Sheet1!EC7/D8</f>
        <v>3.5156249999999997E-3</v>
      </c>
    </row>
    <row r="9" spans="1:130" ht="14.5" x14ac:dyDescent="0.35">
      <c r="A9" s="1" t="s">
        <v>344</v>
      </c>
      <c r="B9" s="1" t="s">
        <v>271</v>
      </c>
      <c r="C9" s="1">
        <v>34.5</v>
      </c>
      <c r="D9">
        <v>32</v>
      </c>
      <c r="E9" s="3">
        <f>Sheet1!I8/Sheet1!$H8*Sheet1!$E8/$D9</f>
        <v>0</v>
      </c>
      <c r="F9" s="3">
        <f>Sheet1!J8/Sheet1!$H8*Sheet1!$E8/$D9</f>
        <v>9.8205445544554462E-8</v>
      </c>
      <c r="G9" s="3">
        <f>Sheet1!K8/Sheet1!$H8*Sheet1!$E8/$D9</f>
        <v>4.1630569306930699E-5</v>
      </c>
      <c r="H9" s="3">
        <f>Sheet1!L8/Sheet1!$H8*Sheet1!$E8/$D9</f>
        <v>1.4944306930693069E-6</v>
      </c>
      <c r="I9" s="3">
        <f>Sheet1!M8/Sheet1!$H8*Sheet1!$E8/$D9</f>
        <v>0</v>
      </c>
      <c r="J9" s="3">
        <f>Sheet1!N8/Sheet1!$H8*Sheet1!$E8/$D9</f>
        <v>8.2193688118811888E-6</v>
      </c>
      <c r="K9" s="3">
        <f>Sheet1!O8/Sheet1!$H8*Sheet1!$E8/$D9</f>
        <v>2.0281559405940595E-6</v>
      </c>
      <c r="L9" s="3">
        <f>Sheet1!P8/Sheet1!$H8*Sheet1!$E8/$D9</f>
        <v>0</v>
      </c>
      <c r="M9" s="3">
        <f>Sheet1!Q8/Sheet1!$H8*Sheet1!$E8/$D9</f>
        <v>0</v>
      </c>
      <c r="N9" s="3">
        <f>Sheet1!R8/Sheet1!$H8*Sheet1!$E8/$D9</f>
        <v>6.4047029702970302E-8</v>
      </c>
      <c r="O9" s="3">
        <f>Sheet1!S8/Sheet1!$H8*Sheet1!$E8/$D9</f>
        <v>1.3876856435643563E-5</v>
      </c>
      <c r="P9" s="3">
        <f>Sheet1!T8/Sheet1!$H8*Sheet1!$E8/$D9</f>
        <v>8.1126237623762391E-5</v>
      </c>
      <c r="Q9" s="3">
        <f>Sheet1!U8/Sheet1!$H8*Sheet1!$E8/$D9</f>
        <v>8.4328589108910884E-6</v>
      </c>
      <c r="R9" s="3">
        <f>Sheet1!V8/Sheet1!$H8*Sheet1!$E8/$D9</f>
        <v>2.2416460396039606E-8</v>
      </c>
      <c r="S9" s="3">
        <f>Sheet1!W8/Sheet1!$H8*Sheet1!$E8/$D9</f>
        <v>0</v>
      </c>
      <c r="T9" s="3">
        <f>Sheet1!X8/Sheet1!$H8*Sheet1!$E8/$D9</f>
        <v>0</v>
      </c>
      <c r="U9" s="3">
        <f>Sheet1!Y8/Sheet1!$H8*Sheet1!$E8/$D9</f>
        <v>0</v>
      </c>
      <c r="V9" s="3">
        <f>Sheet1!Z8/Sheet1!$H8*Sheet1!$E8/$D9</f>
        <v>0</v>
      </c>
      <c r="W9" s="3">
        <f>Sheet1!AA8/Sheet1!$H8*Sheet1!$E8/$D9</f>
        <v>2.0281559405940594E-8</v>
      </c>
      <c r="X9" s="3">
        <f>Sheet1!AB8/Sheet1!$H8*Sheet1!$E8/$D9</f>
        <v>0</v>
      </c>
      <c r="Y9" s="3">
        <f>Sheet1!AC8/Sheet1!$H8*Sheet1!$E8/$D9</f>
        <v>0</v>
      </c>
      <c r="Z9" s="3">
        <f>Sheet1!AD8/Sheet1!$H8*Sheet1!$E8/$D9</f>
        <v>0</v>
      </c>
      <c r="AA9" s="3">
        <f>Sheet1!AE8/Sheet1!$H8*Sheet1!$E8/$D9</f>
        <v>0</v>
      </c>
      <c r="AB9" s="3">
        <f>Sheet1!AF8/Sheet1!$H8*Sheet1!$E8/$D9</f>
        <v>0</v>
      </c>
      <c r="AC9" s="3">
        <f>Sheet1!AG8/Sheet1!$H8*Sheet1!$E8/$D9</f>
        <v>3.5225866336633666E-6</v>
      </c>
      <c r="AD9" s="3">
        <f>Sheet1!AH8/Sheet1!$H8*Sheet1!$E8/$D9</f>
        <v>0</v>
      </c>
      <c r="AE9" s="3">
        <f>Sheet1!AI8/Sheet1!$H8*Sheet1!$E8/$D9</f>
        <v>0</v>
      </c>
      <c r="AF9" s="3">
        <f>Sheet1!AJ8/Sheet1!$H8*Sheet1!$E8/$D9</f>
        <v>0</v>
      </c>
      <c r="AG9" s="3">
        <f>Sheet1!AK8/Sheet1!$H8*Sheet1!$E8/$D9</f>
        <v>0</v>
      </c>
      <c r="AH9" s="3">
        <f>Sheet1!AL8/Sheet1!$H8*Sheet1!$E8/$D9</f>
        <v>0</v>
      </c>
      <c r="AI9" s="3">
        <f>Sheet1!AM8/Sheet1!$H8*Sheet1!$E8/$D9</f>
        <v>0</v>
      </c>
      <c r="AJ9" s="3">
        <f>Sheet1!AN8/Sheet1!$H8*Sheet1!$E8/$D9</f>
        <v>0</v>
      </c>
      <c r="AK9" s="3">
        <f>Sheet1!AO8/Sheet1!$H8*Sheet1!$E8/$D9</f>
        <v>2.1349009900990102E-6</v>
      </c>
      <c r="AL9" s="3">
        <f>Sheet1!AP8/Sheet1!$H8*Sheet1!$E8/$D9</f>
        <v>3.6293316831683176E-5</v>
      </c>
      <c r="AM9" s="3">
        <f>Sheet1!AQ8/Sheet1!$H8*Sheet1!$E8/$D9</f>
        <v>4.0563118811881191E-6</v>
      </c>
      <c r="AN9" s="3">
        <f>Sheet1!AR8/Sheet1!$H8*Sheet1!$E8/$D9</f>
        <v>2.6686262376237625E-8</v>
      </c>
      <c r="AO9" s="3">
        <f>Sheet1!AS8/Sheet1!$H8*Sheet1!$E8/$D9</f>
        <v>4.6967821782178222E-5</v>
      </c>
      <c r="AP9" s="3">
        <f>Sheet1!AT8/Sheet1!$H8*Sheet1!$E8/$D9</f>
        <v>0</v>
      </c>
      <c r="AQ9" s="3">
        <f>Sheet1!AU8/Sheet1!$H8*Sheet1!$E8/$D9</f>
        <v>0</v>
      </c>
      <c r="AR9" s="3">
        <f>Sheet1!AV8/Sheet1!$H8*Sheet1!$E8/$D9</f>
        <v>0</v>
      </c>
      <c r="AS9" s="3">
        <f>Sheet1!AW8/Sheet1!$H8*Sheet1!$E8/$D9</f>
        <v>1.6011757425742573E-9</v>
      </c>
      <c r="AT9" s="3">
        <f>Sheet1!AX8/Sheet1!$H8*Sheet1!$E8/$D9</f>
        <v>0</v>
      </c>
      <c r="AU9" s="3">
        <f>Sheet1!AY8/Sheet1!$H8*Sheet1!$E8/$D9</f>
        <v>3.4158415841584157E-7</v>
      </c>
      <c r="AV9" s="3">
        <f>Sheet1!AZ8/Sheet1!$H8*Sheet1!$E8/$D9</f>
        <v>0</v>
      </c>
      <c r="AW9" s="3">
        <f>Sheet1!BA8/Sheet1!$H8*Sheet1!$E8/$D9</f>
        <v>0</v>
      </c>
      <c r="AX9" s="3">
        <f>Sheet1!BB8/Sheet1!$H8*Sheet1!$E8/$D9</f>
        <v>0</v>
      </c>
      <c r="AY9" s="3">
        <f>Sheet1!BC8/Sheet1!$H8*Sheet1!$E8/$D9</f>
        <v>0</v>
      </c>
      <c r="AZ9" s="3">
        <f>Sheet1!BD8/Sheet1!$H8*Sheet1!$E8/$D9</f>
        <v>0</v>
      </c>
      <c r="BA9" s="3">
        <f>Sheet1!BE8/Sheet1!$H8*Sheet1!$E8/$D9</f>
        <v>0</v>
      </c>
      <c r="BB9" s="3">
        <f>Sheet1!BF8/Sheet1!$H8*Sheet1!$E8/$D9</f>
        <v>7.8991336633663362E-11</v>
      </c>
      <c r="BC9" s="3">
        <f>Sheet1!BG8/Sheet1!$H8*Sheet1!$E8/$D9</f>
        <v>0</v>
      </c>
      <c r="BD9" s="3">
        <f>Sheet1!BH8/Sheet1!$H8*Sheet1!$E8/$D9</f>
        <v>0</v>
      </c>
      <c r="BE9" s="3">
        <f>Sheet1!BI8/Sheet1!$H8*Sheet1!$E8/$D9</f>
        <v>4.1630569306930693E-7</v>
      </c>
      <c r="BF9" s="3">
        <f>Sheet1!BJ8/Sheet1!$H8*Sheet1!$E8/$D9</f>
        <v>0</v>
      </c>
      <c r="BG9" s="3">
        <f>Sheet1!BK8/Sheet1!$H8*Sheet1!$E8/$D9</f>
        <v>7.0451732673267336E-8</v>
      </c>
      <c r="BH9" s="3">
        <f>Sheet1!BL8/Sheet1!$H8*Sheet1!$E8/$D9</f>
        <v>7.365408415841584E-8</v>
      </c>
      <c r="BI9" s="3">
        <f>Sheet1!BM8/Sheet1!$H8*Sheet1!$E8/$D9</f>
        <v>6.40470297029703E-5</v>
      </c>
      <c r="BJ9" s="3">
        <f>Sheet1!BN8/Sheet1!$H8*Sheet1!$E8/$D9</f>
        <v>1.1741955445544554E-11</v>
      </c>
      <c r="BK9" s="3">
        <f>Sheet1!BO8/Sheet1!$H8*Sheet1!$E8/$D9</f>
        <v>0</v>
      </c>
      <c r="BL9" s="3">
        <f>Sheet1!BP8/Sheet1!$H8*Sheet1!$E8/$D9</f>
        <v>0</v>
      </c>
      <c r="BM9" s="3">
        <f>Sheet1!BQ8/Sheet1!$H8*Sheet1!$E8/$D9</f>
        <v>0</v>
      </c>
      <c r="BN9" s="3">
        <f>Sheet1!BR8/Sheet1!$H8*Sheet1!$E8/$D9</f>
        <v>0</v>
      </c>
      <c r="BO9" s="3">
        <f>Sheet1!BS8/Sheet1!$H8*Sheet1!$E8/$D9</f>
        <v>0</v>
      </c>
      <c r="BP9" s="3">
        <f>Sheet1!BT8/Sheet1!$H8*Sheet1!$E8/$D9</f>
        <v>0</v>
      </c>
      <c r="BQ9" s="3">
        <f>Sheet1!BU8/Sheet1!$H8*Sheet1!$E8/$D9</f>
        <v>0</v>
      </c>
      <c r="BR9" s="3">
        <f>Sheet1!BV8/Sheet1!$H8*Sheet1!$E8/$D9</f>
        <v>1.2809405940594061E-12</v>
      </c>
      <c r="BS9" s="3">
        <f>Sheet1!BW8/Sheet1!$H8*Sheet1!$E8/$D9</f>
        <v>1.707920792079208E-12</v>
      </c>
      <c r="BT9" s="3">
        <f>Sheet1!BX8/Sheet1!$H8*Sheet1!$E8/$D9</f>
        <v>1.2809405940594061E-12</v>
      </c>
      <c r="BU9" s="3">
        <f>Sheet1!BY8/Sheet1!$H8*Sheet1!$E8/$D9</f>
        <v>0</v>
      </c>
      <c r="BV9" s="3">
        <f>Sheet1!BZ8/Sheet1!$H8*Sheet1!$E8/$D9</f>
        <v>0</v>
      </c>
      <c r="BW9" s="3">
        <f>Sheet1!CA8/Sheet1!$H8*Sheet1!$E8/$D9</f>
        <v>0</v>
      </c>
      <c r="BX9" s="3">
        <f>Sheet1!CB8/Sheet1!$H8*Sheet1!$E8/$D9</f>
        <v>0</v>
      </c>
      <c r="BY9" s="3">
        <f>Sheet1!CC8/Sheet1!$H8*Sheet1!$E8/$D9</f>
        <v>0</v>
      </c>
      <c r="BZ9" s="3">
        <f>Sheet1!CD8/Sheet1!$H8*Sheet1!$E8/$D9</f>
        <v>3.309096534653466E-5</v>
      </c>
      <c r="CA9" s="3">
        <f>Sheet1!CE8/Sheet1!$H8*Sheet1!$E8/$D9</f>
        <v>0</v>
      </c>
      <c r="CB9" s="3">
        <f>Sheet1!CF8/Sheet1!$H8*Sheet1!$E8/$D9</f>
        <v>0</v>
      </c>
      <c r="CC9" s="3">
        <f>Sheet1!CG8/Sheet1!$H8*Sheet1!$E8/$D9</f>
        <v>0</v>
      </c>
      <c r="CD9" s="3">
        <f>Sheet1!CH8/Sheet1!$H8*Sheet1!$E8/$D9</f>
        <v>4.0563118811881189E-3</v>
      </c>
      <c r="CE9" s="3">
        <f>Sheet1!CI8/Sheet1!$H8*Sheet1!$E8/$D9</f>
        <v>1.1741955445544557E-4</v>
      </c>
      <c r="CF9" s="3">
        <f>Sheet1!CJ8/Sheet1!$H8*Sheet1!$E8/$D9</f>
        <v>0</v>
      </c>
      <c r="CG9" s="3">
        <f>Sheet1!CK8/Sheet1!$H8*Sheet1!$E8/$D9</f>
        <v>0</v>
      </c>
      <c r="CH9" s="3">
        <f>Sheet1!CL8/Sheet1!$H8*Sheet1!$E8/$D9</f>
        <v>0</v>
      </c>
      <c r="CI9" s="3">
        <f>Sheet1!CM8/Sheet1!$H8*Sheet1!$E8/$D9</f>
        <v>0</v>
      </c>
      <c r="CJ9" s="3">
        <f>Sheet1!CN8/Sheet1!$H8*Sheet1!$E8/$D9</f>
        <v>0</v>
      </c>
      <c r="CK9" s="3">
        <f>Sheet1!CO8/Sheet1!$H8*Sheet1!$E8/$D9</f>
        <v>1.0674504950495051E-6</v>
      </c>
      <c r="CL9" s="3">
        <f>Sheet1!CP8/Sheet1!$H8*Sheet1!$E8/$D9</f>
        <v>0</v>
      </c>
      <c r="CM9" s="3">
        <f>Sheet1!CQ8/Sheet1!$H8*Sheet1!$E8/$D9</f>
        <v>0</v>
      </c>
      <c r="CN9" s="3">
        <f>Sheet1!CR8/Sheet1!$H8*Sheet1!$E8/$D9</f>
        <v>0</v>
      </c>
      <c r="CO9" s="3">
        <f>Sheet1!CS8/Sheet1!$H8*Sheet1!$E8/$D9</f>
        <v>7.578898514851485E-7</v>
      </c>
      <c r="CP9" s="3">
        <f>Sheet1!CT8/Sheet1!$H8*Sheet1!$E8/$D9</f>
        <v>8.7530940594059411E-5</v>
      </c>
      <c r="CQ9" s="3">
        <f>Sheet1!CU8/Sheet1!$H8*Sheet1!$E8/$D9</f>
        <v>0</v>
      </c>
      <c r="CR9" s="3">
        <f>Sheet1!CV8/Sheet1!$H8*Sheet1!$E8/$D9</f>
        <v>0</v>
      </c>
      <c r="CS9" s="3">
        <f>Sheet1!CW8/Sheet1!$H8*Sheet1!$E8/$D9</f>
        <v>0</v>
      </c>
      <c r="CT9" s="3">
        <f>Sheet1!CX8/Sheet1!$H8*Sheet1!$E8/$D9</f>
        <v>0</v>
      </c>
      <c r="CU9" s="3">
        <f>Sheet1!CY8/Sheet1!$H8*Sheet1!$E8/$D9</f>
        <v>5.3372524752475252E-11</v>
      </c>
      <c r="CV9" s="3">
        <f>Sheet1!CZ8/Sheet1!$H8*Sheet1!$E8/$D9</f>
        <v>2.988861386138614E-12</v>
      </c>
      <c r="CW9" s="3">
        <f>Sheet1!DA8/Sheet1!$H8*Sheet1!$E8/$D9</f>
        <v>0</v>
      </c>
      <c r="CX9" s="3">
        <f>Sheet1!DB8/Sheet1!$H8*Sheet1!$E8/$D9</f>
        <v>1.494430693069307E-12</v>
      </c>
      <c r="CY9" s="3">
        <f>Sheet1!DC8/Sheet1!$H8*Sheet1!$E8/$D9</f>
        <v>1.9214108910891089E-12</v>
      </c>
      <c r="CZ9" s="3">
        <f>Sheet1!DD8/Sheet1!$H8*Sheet1!$E8/$D9</f>
        <v>0</v>
      </c>
      <c r="DA9" s="3">
        <f>Sheet1!DE8/Sheet1!$H8*Sheet1!$E8/$D9</f>
        <v>3.5225866336633666E-6</v>
      </c>
      <c r="DB9" s="3">
        <f>Sheet1!DF8/Sheet1!$H8*Sheet1!$E8/$D9</f>
        <v>2.6686262376237627E-7</v>
      </c>
      <c r="DC9" s="3">
        <f>Sheet1!DG8/Sheet1!$H8*Sheet1!$E8/$D9</f>
        <v>0</v>
      </c>
      <c r="DD9" s="3">
        <f>Sheet1!DH8/Sheet1!$H8*Sheet1!$E8/$D9</f>
        <v>0</v>
      </c>
      <c r="DE9" s="3">
        <f>Sheet1!DI8/Sheet1!$H8*Sheet1!$E8/$D9</f>
        <v>0</v>
      </c>
      <c r="DF9" s="3">
        <f>Sheet1!DJ8/Sheet1!$H8*Sheet1!$E8/$D9</f>
        <v>0</v>
      </c>
      <c r="DG9" s="3">
        <f>Sheet1!DK8/Sheet1!$H8*Sheet1!$E8/$D9</f>
        <v>0</v>
      </c>
      <c r="DH9" s="3">
        <f>Sheet1!DL8/Sheet1!$H8*Sheet1!$E8/$D9</f>
        <v>0</v>
      </c>
      <c r="DI9" s="3">
        <f>Sheet1!DM8/Sheet1!$H8*Sheet1!$E8/$D9</f>
        <v>0</v>
      </c>
      <c r="DJ9" s="3">
        <f>Sheet1!DN8/Sheet1!$H8*Sheet1!$E8/$D9</f>
        <v>6.8316831683168318E-12</v>
      </c>
      <c r="DK9" s="3">
        <f>Sheet1!DO8/Sheet1!$H8*Sheet1!$E8/$D9</f>
        <v>0</v>
      </c>
      <c r="DL9" s="3">
        <f>Sheet1!DP8/Sheet1!$H8*Sheet1!$E8/$D9</f>
        <v>2.6686262376237626E-6</v>
      </c>
      <c r="DM9" s="3">
        <f>Sheet1!DQ8/Sheet1!$H8*Sheet1!$E8/$D9</f>
        <v>0</v>
      </c>
      <c r="DN9" s="3">
        <f>Sheet1!DR8/Sheet1!$H8*Sheet1!$E8/$D9</f>
        <v>0</v>
      </c>
      <c r="DO9" s="3">
        <f>Sheet1!DS8/Sheet1!$H8*Sheet1!$E8/$D9</f>
        <v>0</v>
      </c>
      <c r="DP9" s="3">
        <f>Sheet1!DT8/Sheet1!$H8*Sheet1!$E8/$D9</f>
        <v>0</v>
      </c>
      <c r="DQ9" s="3">
        <f>Sheet1!DU8/Sheet1!$H8*Sheet1!$E8/$D9</f>
        <v>0</v>
      </c>
      <c r="DR9" s="3">
        <f>Sheet1!DV8/Sheet1!$H8*Sheet1!$E8/$D9</f>
        <v>0</v>
      </c>
      <c r="DS9" s="3">
        <f>Sheet1!DW8/Sheet1!$H8*Sheet1!$E8/$D9</f>
        <v>0</v>
      </c>
      <c r="DT9" s="3">
        <f>Sheet1!DX8/Sheet1!$H8*Sheet1!$E8/$D9</f>
        <v>0</v>
      </c>
      <c r="DU9" s="3">
        <f>Sheet1!DY8/Sheet1!$H8*Sheet1!$E8/$D9</f>
        <v>4.9102722772277228E-7</v>
      </c>
      <c r="DV9" s="3">
        <f>Sheet1!DZ8/Sheet1!$H8*Sheet1!$E8/$D9</f>
        <v>0</v>
      </c>
      <c r="DW9" s="3">
        <f>Sheet1!EA8/Sheet1!$H8*Sheet1!$E8/$D9</f>
        <v>5.8709777227722766E-7</v>
      </c>
      <c r="DY9">
        <f>Sheet1!E8/2000*Sheet1!EC8/D9</f>
        <v>1.3476562500000001E-3</v>
      </c>
    </row>
    <row r="10" spans="1:130" ht="14.5" x14ac:dyDescent="0.35">
      <c r="A10" s="1" t="s">
        <v>344</v>
      </c>
      <c r="B10" s="1" t="s">
        <v>273</v>
      </c>
      <c r="C10" s="1">
        <v>11.662449000000001</v>
      </c>
      <c r="D10">
        <v>32</v>
      </c>
      <c r="E10" s="3">
        <f>Sheet1!I9/Sheet1!$H9*Sheet1!$E9/$D10</f>
        <v>0</v>
      </c>
      <c r="F10" s="3">
        <f>Sheet1!J9/Sheet1!$H9*Sheet1!$E9/$D10</f>
        <v>3.319756522277228E-8</v>
      </c>
      <c r="G10" s="3">
        <f>Sheet1!K9/Sheet1!$H9*Sheet1!$E9/$D10</f>
        <v>1.4072880909653467E-5</v>
      </c>
      <c r="H10" s="3">
        <f>Sheet1!L9/Sheet1!$H9*Sheet1!$E9/$D10</f>
        <v>5.0518034034653462E-7</v>
      </c>
      <c r="I10" s="3">
        <f>Sheet1!M9/Sheet1!$H9*Sheet1!$E9/$D10</f>
        <v>0</v>
      </c>
      <c r="J10" s="3">
        <f>Sheet1!N9/Sheet1!$H9*Sheet1!$E9/$D10</f>
        <v>2.7784918719059411E-6</v>
      </c>
      <c r="K10" s="3">
        <f>Sheet1!O9/Sheet1!$H9*Sheet1!$E9/$D10</f>
        <v>6.8560189047029707E-7</v>
      </c>
      <c r="L10" s="3">
        <f>Sheet1!P9/Sheet1!$H9*Sheet1!$E9/$D10</f>
        <v>0</v>
      </c>
      <c r="M10" s="3">
        <f>Sheet1!Q9/Sheet1!$H9*Sheet1!$E9/$D10</f>
        <v>0</v>
      </c>
      <c r="N10" s="3">
        <f>Sheet1!R9/Sheet1!$H9*Sheet1!$E9/$D10</f>
        <v>2.1650586014851485E-8</v>
      </c>
      <c r="O10" s="3">
        <f>Sheet1!S9/Sheet1!$H9*Sheet1!$E9/$D10</f>
        <v>4.6909603032178223E-6</v>
      </c>
      <c r="P10" s="3">
        <f>Sheet1!T9/Sheet1!$H9*Sheet1!$E9/$D10</f>
        <v>2.7424075618811885E-5</v>
      </c>
      <c r="Q10" s="3">
        <f>Sheet1!U9/Sheet1!$H9*Sheet1!$E9/$D10</f>
        <v>2.8506604919554456E-6</v>
      </c>
      <c r="R10" s="3">
        <f>Sheet1!V9/Sheet1!$H9*Sheet1!$E9/$D10</f>
        <v>7.5777051051980216E-9</v>
      </c>
      <c r="S10" s="3">
        <f>Sheet1!W9/Sheet1!$H9*Sheet1!$E9/$D10</f>
        <v>0</v>
      </c>
      <c r="T10" s="3">
        <f>Sheet1!X9/Sheet1!$H9*Sheet1!$E9/$D10</f>
        <v>0</v>
      </c>
      <c r="U10" s="3">
        <f>Sheet1!Y9/Sheet1!$H9*Sheet1!$E9/$D10</f>
        <v>0</v>
      </c>
      <c r="V10" s="3">
        <f>Sheet1!Z9/Sheet1!$H9*Sheet1!$E9/$D10</f>
        <v>0</v>
      </c>
      <c r="W10" s="3">
        <f>Sheet1!AA9/Sheet1!$H9*Sheet1!$E9/$D10</f>
        <v>6.8560189047029707E-9</v>
      </c>
      <c r="X10" s="3">
        <f>Sheet1!AB9/Sheet1!$H9*Sheet1!$E9/$D10</f>
        <v>0</v>
      </c>
      <c r="Y10" s="3">
        <f>Sheet1!AC9/Sheet1!$H9*Sheet1!$E9/$D10</f>
        <v>0</v>
      </c>
      <c r="Z10" s="3">
        <f>Sheet1!AD9/Sheet1!$H9*Sheet1!$E9/$D10</f>
        <v>0</v>
      </c>
      <c r="AA10" s="3">
        <f>Sheet1!AE9/Sheet1!$H9*Sheet1!$E9/$D10</f>
        <v>0</v>
      </c>
      <c r="AB10" s="3">
        <f>Sheet1!AF9/Sheet1!$H9*Sheet1!$E9/$D10</f>
        <v>0</v>
      </c>
      <c r="AC10" s="3">
        <f>Sheet1!AG9/Sheet1!$H9*Sheet1!$E9/$D10</f>
        <v>1.1907822308168318E-6</v>
      </c>
      <c r="AD10" s="3">
        <f>Sheet1!AH9/Sheet1!$H9*Sheet1!$E9/$D10</f>
        <v>0</v>
      </c>
      <c r="AE10" s="3">
        <f>Sheet1!AI9/Sheet1!$H9*Sheet1!$E9/$D10</f>
        <v>0</v>
      </c>
      <c r="AF10" s="3">
        <f>Sheet1!AJ9/Sheet1!$H9*Sheet1!$E9/$D10</f>
        <v>0</v>
      </c>
      <c r="AG10" s="3">
        <f>Sheet1!AK9/Sheet1!$H9*Sheet1!$E9/$D10</f>
        <v>0</v>
      </c>
      <c r="AH10" s="3">
        <f>Sheet1!AL9/Sheet1!$H9*Sheet1!$E9/$D10</f>
        <v>0</v>
      </c>
      <c r="AI10" s="3">
        <f>Sheet1!AM9/Sheet1!$H9*Sheet1!$E9/$D10</f>
        <v>0</v>
      </c>
      <c r="AJ10" s="3">
        <f>Sheet1!AN9/Sheet1!$H9*Sheet1!$E9/$D10</f>
        <v>0</v>
      </c>
      <c r="AK10" s="3">
        <f>Sheet1!AO9/Sheet1!$H9*Sheet1!$E9/$D10</f>
        <v>7.216862004950496E-7</v>
      </c>
      <c r="AL10" s="3">
        <f>Sheet1!AP9/Sheet1!$H9*Sheet1!$E9/$D10</f>
        <v>1.2268665408415844E-5</v>
      </c>
      <c r="AM10" s="3">
        <f>Sheet1!AQ9/Sheet1!$H9*Sheet1!$E9/$D10</f>
        <v>1.3712037809405941E-6</v>
      </c>
      <c r="AN10" s="3">
        <f>Sheet1!AR9/Sheet1!$H9*Sheet1!$E9/$D10</f>
        <v>9.02107750618812E-9</v>
      </c>
      <c r="AO10" s="3">
        <f>Sheet1!AS9/Sheet1!$H9*Sheet1!$E9/$D10</f>
        <v>1.5877096410891092E-5</v>
      </c>
      <c r="AP10" s="3">
        <f>Sheet1!AT9/Sheet1!$H9*Sheet1!$E9/$D10</f>
        <v>0</v>
      </c>
      <c r="AQ10" s="3">
        <f>Sheet1!AU9/Sheet1!$H9*Sheet1!$E9/$D10</f>
        <v>0</v>
      </c>
      <c r="AR10" s="3">
        <f>Sheet1!AV9/Sheet1!$H9*Sheet1!$E9/$D10</f>
        <v>0</v>
      </c>
      <c r="AS10" s="3">
        <f>Sheet1!AW9/Sheet1!$H9*Sheet1!$E9/$D10</f>
        <v>5.4126465037128714E-10</v>
      </c>
      <c r="AT10" s="3">
        <f>Sheet1!AX9/Sheet1!$H9*Sheet1!$E9/$D10</f>
        <v>0</v>
      </c>
      <c r="AU10" s="3">
        <f>Sheet1!AY9/Sheet1!$H9*Sheet1!$E9/$D10</f>
        <v>1.1546979207920792E-7</v>
      </c>
      <c r="AV10" s="3">
        <f>Sheet1!AZ9/Sheet1!$H9*Sheet1!$E9/$D10</f>
        <v>0</v>
      </c>
      <c r="AW10" s="3">
        <f>Sheet1!BA9/Sheet1!$H9*Sheet1!$E9/$D10</f>
        <v>0</v>
      </c>
      <c r="AX10" s="3">
        <f>Sheet1!BB9/Sheet1!$H9*Sheet1!$E9/$D10</f>
        <v>0</v>
      </c>
      <c r="AY10" s="3">
        <f>Sheet1!BC9/Sheet1!$H9*Sheet1!$E9/$D10</f>
        <v>0</v>
      </c>
      <c r="AZ10" s="3">
        <f>Sheet1!BD9/Sheet1!$H9*Sheet1!$E9/$D10</f>
        <v>0</v>
      </c>
      <c r="BA10" s="3">
        <f>Sheet1!BE9/Sheet1!$H9*Sheet1!$E9/$D10</f>
        <v>0</v>
      </c>
      <c r="BB10" s="3">
        <f>Sheet1!BF9/Sheet1!$H9*Sheet1!$E9/$D10</f>
        <v>2.6702389418316834E-11</v>
      </c>
      <c r="BC10" s="3">
        <f>Sheet1!BG9/Sheet1!$H9*Sheet1!$E9/$D10</f>
        <v>0</v>
      </c>
      <c r="BD10" s="3">
        <f>Sheet1!BH9/Sheet1!$H9*Sheet1!$E9/$D10</f>
        <v>0</v>
      </c>
      <c r="BE10" s="3">
        <f>Sheet1!BI9/Sheet1!$H9*Sheet1!$E9/$D10</f>
        <v>1.4072880909653466E-7</v>
      </c>
      <c r="BF10" s="3">
        <f>Sheet1!BJ9/Sheet1!$H9*Sheet1!$E9/$D10</f>
        <v>0</v>
      </c>
      <c r="BG10" s="3">
        <f>Sheet1!BK9/Sheet1!$H9*Sheet1!$E9/$D10</f>
        <v>2.3815644616336637E-8</v>
      </c>
      <c r="BH10" s="3">
        <f>Sheet1!BL9/Sheet1!$H9*Sheet1!$E9/$D10</f>
        <v>2.4898173917079212E-8</v>
      </c>
      <c r="BI10" s="3">
        <f>Sheet1!BM9/Sheet1!$H9*Sheet1!$E9/$D10</f>
        <v>2.1650586014851487E-5</v>
      </c>
      <c r="BJ10" s="3">
        <f>Sheet1!BN9/Sheet1!$H9*Sheet1!$E9/$D10</f>
        <v>3.9692741027227729E-12</v>
      </c>
      <c r="BK10" s="3">
        <f>Sheet1!BO9/Sheet1!$H9*Sheet1!$E9/$D10</f>
        <v>0</v>
      </c>
      <c r="BL10" s="3">
        <f>Sheet1!BP9/Sheet1!$H9*Sheet1!$E9/$D10</f>
        <v>0</v>
      </c>
      <c r="BM10" s="3">
        <f>Sheet1!BQ9/Sheet1!$H9*Sheet1!$E9/$D10</f>
        <v>0</v>
      </c>
      <c r="BN10" s="3">
        <f>Sheet1!BR9/Sheet1!$H9*Sheet1!$E9/$D10</f>
        <v>0</v>
      </c>
      <c r="BO10" s="3">
        <f>Sheet1!BS9/Sheet1!$H9*Sheet1!$E9/$D10</f>
        <v>0</v>
      </c>
      <c r="BP10" s="3">
        <f>Sheet1!BT9/Sheet1!$H9*Sheet1!$E9/$D10</f>
        <v>0</v>
      </c>
      <c r="BQ10" s="3">
        <f>Sheet1!BU9/Sheet1!$H9*Sheet1!$E9/$D10</f>
        <v>0</v>
      </c>
      <c r="BR10" s="3">
        <f>Sheet1!BV9/Sheet1!$H9*Sheet1!$E9/$D10</f>
        <v>4.3301172029702977E-13</v>
      </c>
      <c r="BS10" s="3">
        <f>Sheet1!BW9/Sheet1!$H9*Sheet1!$E9/$D10</f>
        <v>5.7734896039603962E-13</v>
      </c>
      <c r="BT10" s="3">
        <f>Sheet1!BX9/Sheet1!$H9*Sheet1!$E9/$D10</f>
        <v>4.3301172029702977E-13</v>
      </c>
      <c r="BU10" s="3">
        <f>Sheet1!BY9/Sheet1!$H9*Sheet1!$E9/$D10</f>
        <v>0</v>
      </c>
      <c r="BV10" s="3">
        <f>Sheet1!BZ9/Sheet1!$H9*Sheet1!$E9/$D10</f>
        <v>0</v>
      </c>
      <c r="BW10" s="3">
        <f>Sheet1!CA9/Sheet1!$H9*Sheet1!$E9/$D10</f>
        <v>0</v>
      </c>
      <c r="BX10" s="3">
        <f>Sheet1!CB9/Sheet1!$H9*Sheet1!$E9/$D10</f>
        <v>0</v>
      </c>
      <c r="BY10" s="3">
        <f>Sheet1!CC9/Sheet1!$H9*Sheet1!$E9/$D10</f>
        <v>0</v>
      </c>
      <c r="BZ10" s="3">
        <f>Sheet1!CD9/Sheet1!$H9*Sheet1!$E9/$D10</f>
        <v>1.1186136107673269E-5</v>
      </c>
      <c r="CA10" s="3">
        <f>Sheet1!CE9/Sheet1!$H9*Sheet1!$E9/$D10</f>
        <v>0</v>
      </c>
      <c r="CB10" s="3">
        <f>Sheet1!CF9/Sheet1!$H9*Sheet1!$E9/$D10</f>
        <v>0</v>
      </c>
      <c r="CC10" s="3">
        <f>Sheet1!CG9/Sheet1!$H9*Sheet1!$E9/$D10</f>
        <v>0</v>
      </c>
      <c r="CD10" s="3">
        <f>Sheet1!CH9/Sheet1!$H9*Sheet1!$E9/$D10</f>
        <v>1.371203780940594E-3</v>
      </c>
      <c r="CE10" s="3">
        <f>Sheet1!CI9/Sheet1!$H9*Sheet1!$E9/$D10</f>
        <v>3.9692741027227731E-5</v>
      </c>
      <c r="CF10" s="3">
        <f>Sheet1!CJ9/Sheet1!$H9*Sheet1!$E9/$D10</f>
        <v>0</v>
      </c>
      <c r="CG10" s="3">
        <f>Sheet1!CK9/Sheet1!$H9*Sheet1!$E9/$D10</f>
        <v>0</v>
      </c>
      <c r="CH10" s="3">
        <f>Sheet1!CL9/Sheet1!$H9*Sheet1!$E9/$D10</f>
        <v>0</v>
      </c>
      <c r="CI10" s="3">
        <f>Sheet1!CM9/Sheet1!$H9*Sheet1!$E9/$D10</f>
        <v>0</v>
      </c>
      <c r="CJ10" s="3">
        <f>Sheet1!CN9/Sheet1!$H9*Sheet1!$E9/$D10</f>
        <v>0</v>
      </c>
      <c r="CK10" s="3">
        <f>Sheet1!CO9/Sheet1!$H9*Sheet1!$E9/$D10</f>
        <v>3.608431002475248E-7</v>
      </c>
      <c r="CL10" s="3">
        <f>Sheet1!CP9/Sheet1!$H9*Sheet1!$E9/$D10</f>
        <v>0</v>
      </c>
      <c r="CM10" s="3">
        <f>Sheet1!CQ9/Sheet1!$H9*Sheet1!$E9/$D10</f>
        <v>0</v>
      </c>
      <c r="CN10" s="3">
        <f>Sheet1!CR9/Sheet1!$H9*Sheet1!$E9/$D10</f>
        <v>0</v>
      </c>
      <c r="CO10" s="3">
        <f>Sheet1!CS9/Sheet1!$H9*Sheet1!$E9/$D10</f>
        <v>2.5619860117574259E-7</v>
      </c>
      <c r="CP10" s="3">
        <f>Sheet1!CT9/Sheet1!$H9*Sheet1!$E9/$D10</f>
        <v>2.9589134220297031E-5</v>
      </c>
      <c r="CQ10" s="3">
        <f>Sheet1!CU9/Sheet1!$H9*Sheet1!$E9/$D10</f>
        <v>0</v>
      </c>
      <c r="CR10" s="3">
        <f>Sheet1!CV9/Sheet1!$H9*Sheet1!$E9/$D10</f>
        <v>0</v>
      </c>
      <c r="CS10" s="3">
        <f>Sheet1!CW9/Sheet1!$H9*Sheet1!$E9/$D10</f>
        <v>0</v>
      </c>
      <c r="CT10" s="3">
        <f>Sheet1!CX9/Sheet1!$H9*Sheet1!$E9/$D10</f>
        <v>0</v>
      </c>
      <c r="CU10" s="3">
        <f>Sheet1!CY9/Sheet1!$H9*Sheet1!$E9/$D10</f>
        <v>1.8042155012376241E-11</v>
      </c>
      <c r="CV10" s="3">
        <f>Sheet1!CZ9/Sheet1!$H9*Sheet1!$E9/$D10</f>
        <v>1.0103606806930695E-12</v>
      </c>
      <c r="CW10" s="3">
        <f>Sheet1!DA9/Sheet1!$H9*Sheet1!$E9/$D10</f>
        <v>0</v>
      </c>
      <c r="CX10" s="3">
        <f>Sheet1!DB9/Sheet1!$H9*Sheet1!$E9/$D10</f>
        <v>5.0518034034653474E-13</v>
      </c>
      <c r="CY10" s="3">
        <f>Sheet1!DC9/Sheet1!$H9*Sheet1!$E9/$D10</f>
        <v>6.495175804455446E-13</v>
      </c>
      <c r="CZ10" s="3">
        <f>Sheet1!DD9/Sheet1!$H9*Sheet1!$E9/$D10</f>
        <v>0</v>
      </c>
      <c r="DA10" s="3">
        <f>Sheet1!DE9/Sheet1!$H9*Sheet1!$E9/$D10</f>
        <v>1.1907822308168318E-6</v>
      </c>
      <c r="DB10" s="3">
        <f>Sheet1!DF9/Sheet1!$H9*Sheet1!$E9/$D10</f>
        <v>9.02107750618812E-8</v>
      </c>
      <c r="DC10" s="3">
        <f>Sheet1!DG9/Sheet1!$H9*Sheet1!$E9/$D10</f>
        <v>0</v>
      </c>
      <c r="DD10" s="3">
        <f>Sheet1!DH9/Sheet1!$H9*Sheet1!$E9/$D10</f>
        <v>0</v>
      </c>
      <c r="DE10" s="3">
        <f>Sheet1!DI9/Sheet1!$H9*Sheet1!$E9/$D10</f>
        <v>0</v>
      </c>
      <c r="DF10" s="3">
        <f>Sheet1!DJ9/Sheet1!$H9*Sheet1!$E9/$D10</f>
        <v>0</v>
      </c>
      <c r="DG10" s="3">
        <f>Sheet1!DK9/Sheet1!$H9*Sheet1!$E9/$D10</f>
        <v>0</v>
      </c>
      <c r="DH10" s="3">
        <f>Sheet1!DL9/Sheet1!$H9*Sheet1!$E9/$D10</f>
        <v>0</v>
      </c>
      <c r="DI10" s="3">
        <f>Sheet1!DM9/Sheet1!$H9*Sheet1!$E9/$D10</f>
        <v>0</v>
      </c>
      <c r="DJ10" s="3">
        <f>Sheet1!DN9/Sheet1!$H9*Sheet1!$E9/$D10</f>
        <v>2.3093958415841585E-12</v>
      </c>
      <c r="DK10" s="3">
        <f>Sheet1!DO9/Sheet1!$H9*Sheet1!$E9/$D10</f>
        <v>0</v>
      </c>
      <c r="DL10" s="3">
        <f>Sheet1!DP9/Sheet1!$H9*Sheet1!$E9/$D10</f>
        <v>9.0210775061881195E-7</v>
      </c>
      <c r="DM10" s="3">
        <f>Sheet1!DQ9/Sheet1!$H9*Sheet1!$E9/$D10</f>
        <v>0</v>
      </c>
      <c r="DN10" s="3">
        <f>Sheet1!DR9/Sheet1!$H9*Sheet1!$E9/$D10</f>
        <v>0</v>
      </c>
      <c r="DO10" s="3">
        <f>Sheet1!DS9/Sheet1!$H9*Sheet1!$E9/$D10</f>
        <v>0</v>
      </c>
      <c r="DP10" s="3">
        <f>Sheet1!DT9/Sheet1!$H9*Sheet1!$E9/$D10</f>
        <v>0</v>
      </c>
      <c r="DQ10" s="3">
        <f>Sheet1!DU9/Sheet1!$H9*Sheet1!$E9/$D10</f>
        <v>0</v>
      </c>
      <c r="DR10" s="3">
        <f>Sheet1!DV9/Sheet1!$H9*Sheet1!$E9/$D10</f>
        <v>0</v>
      </c>
      <c r="DS10" s="3">
        <f>Sheet1!DW9/Sheet1!$H9*Sheet1!$E9/$D10</f>
        <v>0</v>
      </c>
      <c r="DT10" s="3">
        <f>Sheet1!DX9/Sheet1!$H9*Sheet1!$E9/$D10</f>
        <v>0</v>
      </c>
      <c r="DU10" s="3">
        <f>Sheet1!DY9/Sheet1!$H9*Sheet1!$E9/$D10</f>
        <v>1.6598782611386142E-7</v>
      </c>
      <c r="DV10" s="3">
        <f>Sheet1!DZ9/Sheet1!$H9*Sheet1!$E9/$D10</f>
        <v>0</v>
      </c>
      <c r="DW10" s="3">
        <f>Sheet1!EA9/Sheet1!$H9*Sheet1!$E9/$D10</f>
        <v>1.9846370513613861E-7</v>
      </c>
      <c r="DY10">
        <f>Sheet1!E9/2000*Sheet1!EC9/D10</f>
        <v>4.5556441406249999E-4</v>
      </c>
    </row>
    <row r="11" spans="1:130" ht="14.5" x14ac:dyDescent="0.35">
      <c r="A11" s="1" t="s">
        <v>344</v>
      </c>
      <c r="B11" s="1" t="s">
        <v>275</v>
      </c>
      <c r="C11" s="1">
        <v>233.75</v>
      </c>
      <c r="D11">
        <v>32</v>
      </c>
      <c r="E11" s="3">
        <f>Sheet1!I10/Sheet1!$H10*Sheet1!$E10/$D11</f>
        <v>1.8699999999999999E-7</v>
      </c>
      <c r="F11" s="3">
        <f>Sheet1!J10/Sheet1!$H10*Sheet1!$E10/$D11</f>
        <v>2.0453124999999997E-6</v>
      </c>
      <c r="G11" s="3">
        <f>Sheet1!K10/Sheet1!$H10*Sheet1!$E10/$D11</f>
        <v>0</v>
      </c>
      <c r="H11" s="3">
        <f>Sheet1!L10/Sheet1!$H10*Sheet1!$E10/$D11</f>
        <v>7.0125000000000005E-4</v>
      </c>
      <c r="I11" s="3">
        <f>Sheet1!M10/Sheet1!$H10*Sheet1!$E10/$D11</f>
        <v>0</v>
      </c>
      <c r="J11" s="3">
        <f>Sheet1!N10/Sheet1!$H10*Sheet1!$E10/$D11</f>
        <v>0</v>
      </c>
      <c r="K11" s="3">
        <f>Sheet1!O10/Sheet1!$H10*Sheet1!$E10/$D11</f>
        <v>5.4931249999999997E-5</v>
      </c>
      <c r="L11" s="3">
        <f>Sheet1!P10/Sheet1!$H10*Sheet1!$E10/$D11</f>
        <v>0</v>
      </c>
      <c r="M11" s="3">
        <f>Sheet1!Q10/Sheet1!$H10*Sheet1!$E10/$D11</f>
        <v>0</v>
      </c>
      <c r="N11" s="3">
        <f>Sheet1!R10/Sheet1!$H10*Sheet1!$E10/$D11</f>
        <v>2.9218750000000001E-7</v>
      </c>
      <c r="O11" s="3">
        <f>Sheet1!S10/Sheet1!$H10*Sheet1!$E10/$D11</f>
        <v>1.6946875E-5</v>
      </c>
      <c r="P11" s="3">
        <f>Sheet1!T10/Sheet1!$H10*Sheet1!$E10/$D11</f>
        <v>0</v>
      </c>
      <c r="Q11" s="3">
        <f>Sheet1!U10/Sheet1!$H10*Sheet1!$E10/$D11</f>
        <v>8.181249999999999E-5</v>
      </c>
      <c r="R11" s="3">
        <f>Sheet1!V10/Sheet1!$H10*Sheet1!$E10/$D11</f>
        <v>0</v>
      </c>
      <c r="S11" s="3">
        <f>Sheet1!W10/Sheet1!$H10*Sheet1!$E10/$D11</f>
        <v>0</v>
      </c>
      <c r="T11" s="3">
        <f>Sheet1!X10/Sheet1!$H10*Sheet1!$E10/$D11</f>
        <v>0</v>
      </c>
      <c r="U11" s="3">
        <f>Sheet1!Y10/Sheet1!$H10*Sheet1!$E10/$D11</f>
        <v>0</v>
      </c>
      <c r="V11" s="3">
        <f>Sheet1!Z10/Sheet1!$H10*Sheet1!$E10/$D11</f>
        <v>0</v>
      </c>
      <c r="W11" s="3">
        <f>Sheet1!AA10/Sheet1!$H10*Sheet1!$E10/$D11</f>
        <v>0</v>
      </c>
      <c r="X11" s="3">
        <f>Sheet1!AB10/Sheet1!$H10*Sheet1!$E10/$D11</f>
        <v>0</v>
      </c>
      <c r="Y11" s="3">
        <f>Sheet1!AC10/Sheet1!$H10*Sheet1!$E10/$D11</f>
        <v>0</v>
      </c>
      <c r="Z11" s="3">
        <f>Sheet1!AD10/Sheet1!$H10*Sheet1!$E10/$D11</f>
        <v>0</v>
      </c>
      <c r="AA11" s="3">
        <f>Sheet1!AE10/Sheet1!$H10*Sheet1!$E10/$D11</f>
        <v>0</v>
      </c>
      <c r="AB11" s="3">
        <f>Sheet1!AF10/Sheet1!$H10*Sheet1!$E10/$D11</f>
        <v>0</v>
      </c>
      <c r="AC11" s="3">
        <f>Sheet1!AG10/Sheet1!$H10*Sheet1!$E10/$D11</f>
        <v>0</v>
      </c>
      <c r="AD11" s="3">
        <f>Sheet1!AH10/Sheet1!$H10*Sheet1!$E10/$D11</f>
        <v>0</v>
      </c>
      <c r="AE11" s="3">
        <f>Sheet1!AI10/Sheet1!$H10*Sheet1!$E10/$D11</f>
        <v>0</v>
      </c>
      <c r="AF11" s="3">
        <f>Sheet1!AJ10/Sheet1!$H10*Sheet1!$E10/$D11</f>
        <v>0</v>
      </c>
      <c r="AG11" s="3">
        <f>Sheet1!AK10/Sheet1!$H10*Sheet1!$E10/$D11</f>
        <v>0</v>
      </c>
      <c r="AH11" s="3">
        <f>Sheet1!AL10/Sheet1!$H10*Sheet1!$E10/$D11</f>
        <v>0</v>
      </c>
      <c r="AI11" s="3">
        <f>Sheet1!AM10/Sheet1!$H10*Sheet1!$E10/$D11</f>
        <v>0</v>
      </c>
      <c r="AJ11" s="3">
        <f>Sheet1!AN10/Sheet1!$H10*Sheet1!$E10/$D11</f>
        <v>0</v>
      </c>
      <c r="AK11" s="3">
        <f>Sheet1!AO10/Sheet1!$H10*Sheet1!$E10/$D11</f>
        <v>0</v>
      </c>
      <c r="AL11" s="3">
        <f>Sheet1!AP10/Sheet1!$H10*Sheet1!$E10/$D11</f>
        <v>5.4931249999999997E-5</v>
      </c>
      <c r="AM11" s="3">
        <f>Sheet1!AQ10/Sheet1!$H10*Sheet1!$E10/$D11</f>
        <v>0</v>
      </c>
      <c r="AN11" s="3">
        <f>Sheet1!AR10/Sheet1!$H10*Sheet1!$E10/$D11</f>
        <v>0</v>
      </c>
      <c r="AO11" s="3">
        <f>Sheet1!AS10/Sheet1!$H10*Sheet1!$E10/$D11</f>
        <v>0</v>
      </c>
      <c r="AP11" s="3">
        <f>Sheet1!AT10/Sheet1!$H10*Sheet1!$E10/$D11</f>
        <v>0</v>
      </c>
      <c r="AQ11" s="3">
        <f>Sheet1!AU10/Sheet1!$H10*Sheet1!$E10/$D11</f>
        <v>0</v>
      </c>
      <c r="AR11" s="3">
        <f>Sheet1!AV10/Sheet1!$H10*Sheet1!$E10/$D11</f>
        <v>0</v>
      </c>
      <c r="AS11" s="3">
        <f>Sheet1!AW10/Sheet1!$H10*Sheet1!$E10/$D11</f>
        <v>0</v>
      </c>
      <c r="AT11" s="3">
        <f>Sheet1!AX10/Sheet1!$H10*Sheet1!$E10/$D11</f>
        <v>0</v>
      </c>
      <c r="AU11" s="3">
        <f>Sheet1!AY10/Sheet1!$H10*Sheet1!$E10/$D11</f>
        <v>2.5128124999999999E-5</v>
      </c>
      <c r="AV11" s="3">
        <f>Sheet1!AZ10/Sheet1!$H10*Sheet1!$E10/$D11</f>
        <v>0</v>
      </c>
      <c r="AW11" s="3">
        <f>Sheet1!BA10/Sheet1!$H10*Sheet1!$E10/$D11</f>
        <v>0</v>
      </c>
      <c r="AX11" s="3">
        <f>Sheet1!BB10/Sheet1!$H10*Sheet1!$E10/$D11</f>
        <v>1.6946874999999998E-6</v>
      </c>
      <c r="AY11" s="3">
        <f>Sheet1!BC10/Sheet1!$H10*Sheet1!$E10/$D11</f>
        <v>0</v>
      </c>
      <c r="AZ11" s="3">
        <f>Sheet1!BD10/Sheet1!$H10*Sheet1!$E10/$D11</f>
        <v>0</v>
      </c>
      <c r="BA11" s="3">
        <f>Sheet1!BE10/Sheet1!$H10*Sheet1!$E10/$D11</f>
        <v>0</v>
      </c>
      <c r="BB11" s="3">
        <f>Sheet1!BF10/Sheet1!$H10*Sheet1!$E10/$D11</f>
        <v>2.2206250000000001E-9</v>
      </c>
      <c r="BC11" s="3">
        <f>Sheet1!BG10/Sheet1!$H10*Sheet1!$E10/$D11</f>
        <v>0</v>
      </c>
      <c r="BD11" s="3">
        <f>Sheet1!BH10/Sheet1!$H10*Sheet1!$E10/$D11</f>
        <v>0</v>
      </c>
      <c r="BE11" s="3">
        <f>Sheet1!BI10/Sheet1!$H10*Sheet1!$E10/$D11</f>
        <v>0</v>
      </c>
      <c r="BF11" s="3">
        <f>Sheet1!BJ10/Sheet1!$H10*Sheet1!$E10/$D11</f>
        <v>8.7656250000000006E-5</v>
      </c>
      <c r="BG11" s="3">
        <f>Sheet1!BK10/Sheet1!$H10*Sheet1!$E10/$D11</f>
        <v>4.1490625E-7</v>
      </c>
      <c r="BH11" s="3">
        <f>Sheet1!BL10/Sheet1!$H10*Sheet1!$E10/$D11</f>
        <v>1.051875E-7</v>
      </c>
      <c r="BI11" s="3">
        <f>Sheet1!BM10/Sheet1!$H10*Sheet1!$E10/$D11</f>
        <v>8.1812499999999984E-4</v>
      </c>
      <c r="BJ11" s="3">
        <f>Sheet1!BN10/Sheet1!$H10*Sheet1!$E10/$D11</f>
        <v>1.6946875E-10</v>
      </c>
      <c r="BK11" s="3">
        <f>Sheet1!BO10/Sheet1!$H10*Sheet1!$E10/$D11</f>
        <v>1.7531250000000001E-11</v>
      </c>
      <c r="BL11" s="3">
        <f>Sheet1!BP10/Sheet1!$H10*Sheet1!$E10/$D11</f>
        <v>1.3440624999999999E-12</v>
      </c>
      <c r="BM11" s="3">
        <f>Sheet1!BQ10/Sheet1!$H10*Sheet1!$E10/$D11</f>
        <v>0</v>
      </c>
      <c r="BN11" s="3">
        <f>Sheet1!BR10/Sheet1!$H10*Sheet1!$E10/$D11</f>
        <v>0</v>
      </c>
      <c r="BO11" s="3">
        <f>Sheet1!BS10/Sheet1!$H10*Sheet1!$E10/$D11</f>
        <v>0</v>
      </c>
      <c r="BP11" s="3">
        <f>Sheet1!BT10/Sheet1!$H10*Sheet1!$E10/$D11</f>
        <v>1.3440624999999999E-12</v>
      </c>
      <c r="BQ11" s="3">
        <f>Sheet1!BU10/Sheet1!$H10*Sheet1!$E10/$D11</f>
        <v>3.0387500000000002E-12</v>
      </c>
      <c r="BR11" s="3">
        <f>Sheet1!BV10/Sheet1!$H10*Sheet1!$E10/$D11</f>
        <v>2.2790625E-12</v>
      </c>
      <c r="BS11" s="3">
        <f>Sheet1!BW10/Sheet1!$H10*Sheet1!$E10/$D11</f>
        <v>4.7334374999999998E-12</v>
      </c>
      <c r="BT11" s="3">
        <f>Sheet1!BX10/Sheet1!$H10*Sheet1!$E10/$D11</f>
        <v>1.753125E-12</v>
      </c>
      <c r="BU11" s="3">
        <f>Sheet1!BY10/Sheet1!$H10*Sheet1!$E10/$D11</f>
        <v>0</v>
      </c>
      <c r="BV11" s="3">
        <f>Sheet1!BZ10/Sheet1!$H10*Sheet1!$E10/$D11</f>
        <v>9.9343750000000003E-13</v>
      </c>
      <c r="BW11" s="3">
        <f>Sheet1!CA10/Sheet1!$H10*Sheet1!$E10/$D11</f>
        <v>0</v>
      </c>
      <c r="BX11" s="3">
        <f>Sheet1!CB10/Sheet1!$H10*Sheet1!$E10/$D11</f>
        <v>2.6881250000000001E-4</v>
      </c>
      <c r="BY11" s="3">
        <f>Sheet1!CC10/Sheet1!$H10*Sheet1!$E10/$D11</f>
        <v>0</v>
      </c>
      <c r="BZ11" s="3">
        <f>Sheet1!CD10/Sheet1!$H10*Sheet1!$E10/$D11</f>
        <v>3.0971875000000001E-3</v>
      </c>
      <c r="CA11" s="3">
        <f>Sheet1!CE10/Sheet1!$H10*Sheet1!$E10/$D11</f>
        <v>0</v>
      </c>
      <c r="CB11" s="3">
        <f>Sheet1!CF10/Sheet1!$H10*Sheet1!$E10/$D11</f>
        <v>0</v>
      </c>
      <c r="CC11" s="3">
        <f>Sheet1!CG10/Sheet1!$H10*Sheet1!$E10/$D11</f>
        <v>0</v>
      </c>
      <c r="CD11" s="3">
        <f>Sheet1!CH10/Sheet1!$H10*Sheet1!$E10/$D11</f>
        <v>9.9343749999999996E-4</v>
      </c>
      <c r="CE11" s="3">
        <f>Sheet1!CI10/Sheet1!$H10*Sheet1!$E10/$D11</f>
        <v>1.6362499999999998E-4</v>
      </c>
      <c r="CF11" s="3">
        <f>Sheet1!CJ10/Sheet1!$H10*Sheet1!$E10/$D11</f>
        <v>0</v>
      </c>
      <c r="CG11" s="3">
        <f>Sheet1!CK10/Sheet1!$H10*Sheet1!$E10/$D11</f>
        <v>0</v>
      </c>
      <c r="CH11" s="3">
        <f>Sheet1!CL10/Sheet1!$H10*Sheet1!$E10/$D11</f>
        <v>0</v>
      </c>
      <c r="CI11" s="3">
        <f>Sheet1!CM10/Sheet1!$H10*Sheet1!$E10/$D11</f>
        <v>0</v>
      </c>
      <c r="CJ11" s="3">
        <f>Sheet1!CN10/Sheet1!$H10*Sheet1!$E10/$D11</f>
        <v>0</v>
      </c>
      <c r="CK11" s="3">
        <f>Sheet1!CO10/Sheet1!$H10*Sheet1!$E10/$D11</f>
        <v>1.1103125000000001E-5</v>
      </c>
      <c r="CL11" s="3">
        <f>Sheet1!CP10/Sheet1!$H10*Sheet1!$E10/$D11</f>
        <v>0</v>
      </c>
      <c r="CM11" s="3">
        <f>Sheet1!CQ10/Sheet1!$H10*Sheet1!$E10/$D11</f>
        <v>0</v>
      </c>
      <c r="CN11" s="3">
        <f>Sheet1!CR10/Sheet1!$H10*Sheet1!$E10/$D11</f>
        <v>0</v>
      </c>
      <c r="CO11" s="3">
        <f>Sheet1!CS10/Sheet1!$H10*Sheet1!$E10/$D11</f>
        <v>1.2856250000000001E-5</v>
      </c>
      <c r="CP11" s="3">
        <f>Sheet1!CT10/Sheet1!$H10*Sheet1!$E10/$D11</f>
        <v>0</v>
      </c>
      <c r="CQ11" s="3">
        <f>Sheet1!CU10/Sheet1!$H10*Sheet1!$E10/$D11</f>
        <v>0</v>
      </c>
      <c r="CR11" s="3">
        <f>Sheet1!CV10/Sheet1!$H10*Sheet1!$E10/$D11</f>
        <v>0</v>
      </c>
      <c r="CS11" s="3">
        <f>Sheet1!CW10/Sheet1!$H10*Sheet1!$E10/$D11</f>
        <v>0</v>
      </c>
      <c r="CT11" s="3">
        <f>Sheet1!CX10/Sheet1!$H10*Sheet1!$E10/$D11</f>
        <v>0</v>
      </c>
      <c r="CU11" s="3">
        <f>Sheet1!CY10/Sheet1!$H10*Sheet1!$E10/$D11</f>
        <v>1.9284375E-9</v>
      </c>
      <c r="CV11" s="3">
        <f>Sheet1!CZ10/Sheet1!$H10*Sheet1!$E10/$D11</f>
        <v>3.6815625000000003E-11</v>
      </c>
      <c r="CW11" s="3">
        <f>Sheet1!DA10/Sheet1!$H10*Sheet1!$E10/$D11</f>
        <v>0</v>
      </c>
      <c r="CX11" s="3">
        <f>Sheet1!DB10/Sheet1!$H10*Sheet1!$E10/$D11</f>
        <v>1.3440624999999999E-12</v>
      </c>
      <c r="CY11" s="3">
        <f>Sheet1!DC10/Sheet1!$H10*Sheet1!$E10/$D11</f>
        <v>5.5515625000000001E-12</v>
      </c>
      <c r="CZ11" s="3">
        <f>Sheet1!DD10/Sheet1!$H10*Sheet1!$E10/$D11</f>
        <v>0</v>
      </c>
      <c r="DA11" s="3">
        <f>Sheet1!DE10/Sheet1!$H10*Sheet1!$E10/$D11</f>
        <v>0</v>
      </c>
      <c r="DB11" s="3">
        <f>Sheet1!DF10/Sheet1!$H10*Sheet1!$E10/$D11</f>
        <v>1.6946874999999998E-6</v>
      </c>
      <c r="DC11" s="3">
        <f>Sheet1!DG10/Sheet1!$H10*Sheet1!$E10/$D11</f>
        <v>0</v>
      </c>
      <c r="DD11" s="3">
        <f>Sheet1!DH10/Sheet1!$H10*Sheet1!$E10/$D11</f>
        <v>0</v>
      </c>
      <c r="DE11" s="3">
        <f>Sheet1!DI10/Sheet1!$H10*Sheet1!$E10/$D11</f>
        <v>0</v>
      </c>
      <c r="DF11" s="3">
        <f>Sheet1!DJ10/Sheet1!$H10*Sheet1!$E10/$D11</f>
        <v>9.9343749999999996E-7</v>
      </c>
      <c r="DG11" s="3">
        <f>Sheet1!DK10/Sheet1!$H10*Sheet1!$E10/$D11</f>
        <v>0</v>
      </c>
      <c r="DH11" s="3">
        <f>Sheet1!DL10/Sheet1!$H10*Sheet1!$E10/$D11</f>
        <v>0</v>
      </c>
      <c r="DI11" s="3">
        <f>Sheet1!DM10/Sheet1!$H10*Sheet1!$E10/$D11</f>
        <v>0</v>
      </c>
      <c r="DJ11" s="3">
        <f>Sheet1!DN10/Sheet1!$H10*Sheet1!$E10/$D11</f>
        <v>6.4281249999999999E-12</v>
      </c>
      <c r="DK11" s="3">
        <f>Sheet1!DO10/Sheet1!$H10*Sheet1!$E10/$D11</f>
        <v>0</v>
      </c>
      <c r="DL11" s="3">
        <f>Sheet1!DP10/Sheet1!$H10*Sheet1!$E10/$D11</f>
        <v>2.1621874999999999E-5</v>
      </c>
      <c r="DM11" s="3">
        <f>Sheet1!DQ10/Sheet1!$H10*Sheet1!$E10/$D11</f>
        <v>0</v>
      </c>
      <c r="DN11" s="3">
        <f>Sheet1!DR10/Sheet1!$H10*Sheet1!$E10/$D11</f>
        <v>4.4412500000000001E-8</v>
      </c>
      <c r="DO11" s="3">
        <f>Sheet1!DS10/Sheet1!$H10*Sheet1!$E10/$D11</f>
        <v>0</v>
      </c>
      <c r="DP11" s="3">
        <f>Sheet1!DT10/Sheet1!$H10*Sheet1!$E10/$D11</f>
        <v>0</v>
      </c>
      <c r="DQ11" s="3">
        <f>Sheet1!DU10/Sheet1!$H10*Sheet1!$E10/$D11</f>
        <v>0</v>
      </c>
      <c r="DR11" s="3">
        <f>Sheet1!DV10/Sheet1!$H10*Sheet1!$E10/$D11</f>
        <v>0</v>
      </c>
      <c r="DS11" s="3">
        <f>Sheet1!DW10/Sheet1!$H10*Sheet1!$E10/$D11</f>
        <v>0</v>
      </c>
      <c r="DT11" s="3">
        <f>Sheet1!DX10/Sheet1!$H10*Sheet1!$E10/$D11</f>
        <v>0</v>
      </c>
      <c r="DU11" s="3">
        <f>Sheet1!DY10/Sheet1!$H10*Sheet1!$E10/$D11</f>
        <v>0</v>
      </c>
      <c r="DV11" s="3">
        <f>Sheet1!DZ10/Sheet1!$H10*Sheet1!$E10/$D11</f>
        <v>0</v>
      </c>
      <c r="DW11" s="3">
        <f>Sheet1!EA10/Sheet1!$H10*Sheet1!$E10/$D11</f>
        <v>0</v>
      </c>
      <c r="DY11">
        <f>Sheet1!E10/2000*Sheet1!EC10/D11</f>
        <v>9.1308593750000014E-3</v>
      </c>
    </row>
    <row r="12" spans="1:130" ht="14.5" x14ac:dyDescent="0.35">
      <c r="A12" s="1" t="s">
        <v>345</v>
      </c>
      <c r="B12" s="1" t="s">
        <v>278</v>
      </c>
      <c r="C12" s="1">
        <v>0.41887999999999997</v>
      </c>
      <c r="D12">
        <v>32</v>
      </c>
      <c r="E12" s="3">
        <f>Sheet1!I11/Sheet1!$H11*Sheet1!$E11/$D12</f>
        <v>0</v>
      </c>
      <c r="F12" s="3">
        <f>Sheet1!J11/Sheet1!$H11*Sheet1!$E11/$D12</f>
        <v>4.4107608695652166E-9</v>
      </c>
      <c r="G12" s="3">
        <f>Sheet1!K11/Sheet1!$H11*Sheet1!$E11/$D12</f>
        <v>0</v>
      </c>
      <c r="H12" s="3">
        <f>Sheet1!L11/Sheet1!$H11*Sheet1!$E11/$D12</f>
        <v>1.2805434782608696E-5</v>
      </c>
      <c r="I12" s="3">
        <f>Sheet1!M11/Sheet1!$H11*Sheet1!$E11/$D12</f>
        <v>0</v>
      </c>
      <c r="J12" s="3">
        <f>Sheet1!N11/Sheet1!$H11*Sheet1!$E11/$D12</f>
        <v>0</v>
      </c>
      <c r="K12" s="3">
        <f>Sheet1!O11/Sheet1!$H11*Sheet1!$E11/$D12</f>
        <v>2.3239492753623188E-6</v>
      </c>
      <c r="L12" s="3">
        <f>Sheet1!P11/Sheet1!$H11*Sheet1!$E11/$D12</f>
        <v>0</v>
      </c>
      <c r="M12" s="3">
        <f>Sheet1!Q11/Sheet1!$H11*Sheet1!$E11/$D12</f>
        <v>0</v>
      </c>
      <c r="N12" s="3">
        <f>Sheet1!R11/Sheet1!$H11*Sheet1!$E11/$D12</f>
        <v>0</v>
      </c>
      <c r="O12" s="3">
        <f>Sheet1!S11/Sheet1!$H11*Sheet1!$E11/$D12</f>
        <v>6.6398550724637672E-8</v>
      </c>
      <c r="P12" s="3">
        <f>Sheet1!T11/Sheet1!$H11*Sheet1!$E11/$D12</f>
        <v>0</v>
      </c>
      <c r="Q12" s="3">
        <f>Sheet1!U11/Sheet1!$H11*Sheet1!$E11/$D12</f>
        <v>3.4622101449275365E-7</v>
      </c>
      <c r="R12" s="3">
        <f>Sheet1!V11/Sheet1!$H11*Sheet1!$E11/$D12</f>
        <v>0</v>
      </c>
      <c r="S12" s="3">
        <f>Sheet1!W11/Sheet1!$H11*Sheet1!$E11/$D12</f>
        <v>0</v>
      </c>
      <c r="T12" s="3">
        <f>Sheet1!X11/Sheet1!$H11*Sheet1!$E11/$D12</f>
        <v>0</v>
      </c>
      <c r="U12" s="3">
        <f>Sheet1!Y11/Sheet1!$H11*Sheet1!$E11/$D12</f>
        <v>0</v>
      </c>
      <c r="V12" s="3">
        <f>Sheet1!Z11/Sheet1!$H11*Sheet1!$E11/$D12</f>
        <v>0</v>
      </c>
      <c r="W12" s="3">
        <f>Sheet1!AA11/Sheet1!$H11*Sheet1!$E11/$D12</f>
        <v>0</v>
      </c>
      <c r="X12" s="3">
        <f>Sheet1!AB11/Sheet1!$H11*Sheet1!$E11/$D12</f>
        <v>0</v>
      </c>
      <c r="Y12" s="3">
        <f>Sheet1!AC11/Sheet1!$H11*Sheet1!$E11/$D12</f>
        <v>0</v>
      </c>
      <c r="Z12" s="3">
        <f>Sheet1!AD11/Sheet1!$H11*Sheet1!$E11/$D12</f>
        <v>0</v>
      </c>
      <c r="AA12" s="3">
        <f>Sheet1!AE11/Sheet1!$H11*Sheet1!$E11/$D12</f>
        <v>0</v>
      </c>
      <c r="AB12" s="3">
        <f>Sheet1!AF11/Sheet1!$H11*Sheet1!$E11/$D12</f>
        <v>1.6599637681159419E-6</v>
      </c>
      <c r="AC12" s="3">
        <f>Sheet1!AG11/Sheet1!$H11*Sheet1!$E11/$D12</f>
        <v>0</v>
      </c>
      <c r="AD12" s="3">
        <f>Sheet1!AH11/Sheet1!$H11*Sheet1!$E11/$D12</f>
        <v>0</v>
      </c>
      <c r="AE12" s="3">
        <f>Sheet1!AI11/Sheet1!$H11*Sheet1!$E11/$D12</f>
        <v>0</v>
      </c>
      <c r="AF12" s="3">
        <f>Sheet1!AJ11/Sheet1!$H11*Sheet1!$E11/$D12</f>
        <v>0</v>
      </c>
      <c r="AG12" s="3">
        <f>Sheet1!AK11/Sheet1!$H11*Sheet1!$E11/$D12</f>
        <v>0</v>
      </c>
      <c r="AH12" s="3">
        <f>Sheet1!AL11/Sheet1!$H11*Sheet1!$E11/$D12</f>
        <v>0</v>
      </c>
      <c r="AI12" s="3">
        <f>Sheet1!AM11/Sheet1!$H11*Sheet1!$E11/$D12</f>
        <v>0</v>
      </c>
      <c r="AJ12" s="3">
        <f>Sheet1!AN11/Sheet1!$H11*Sheet1!$E11/$D12</f>
        <v>0</v>
      </c>
      <c r="AK12" s="3">
        <f>Sheet1!AO11/Sheet1!$H11*Sheet1!$E11/$D12</f>
        <v>0</v>
      </c>
      <c r="AL12" s="3">
        <f>Sheet1!AP11/Sheet1!$H11*Sheet1!$E11/$D12</f>
        <v>6.6398550724637686E-7</v>
      </c>
      <c r="AM12" s="3">
        <f>Sheet1!AQ11/Sheet1!$H11*Sheet1!$E11/$D12</f>
        <v>6.6398550724637684E-5</v>
      </c>
      <c r="AN12" s="3">
        <f>Sheet1!AR11/Sheet1!$H11*Sheet1!$E11/$D12</f>
        <v>0</v>
      </c>
      <c r="AO12" s="3">
        <f>Sheet1!AS11/Sheet1!$H11*Sheet1!$E11/$D12</f>
        <v>0</v>
      </c>
      <c r="AP12" s="3">
        <f>Sheet1!AT11/Sheet1!$H11*Sheet1!$E11/$D12</f>
        <v>0</v>
      </c>
      <c r="AQ12" s="3">
        <f>Sheet1!AU11/Sheet1!$H11*Sheet1!$E11/$D12</f>
        <v>0</v>
      </c>
      <c r="AR12" s="3">
        <f>Sheet1!AV11/Sheet1!$H11*Sheet1!$E11/$D12</f>
        <v>0</v>
      </c>
      <c r="AS12" s="3">
        <f>Sheet1!AW11/Sheet1!$H11*Sheet1!$E11/$D12</f>
        <v>0</v>
      </c>
      <c r="AT12" s="3">
        <f>Sheet1!AX11/Sheet1!$H11*Sheet1!$E11/$D12</f>
        <v>0</v>
      </c>
      <c r="AU12" s="3">
        <f>Sheet1!AY11/Sheet1!$H11*Sheet1!$E11/$D12</f>
        <v>0</v>
      </c>
      <c r="AV12" s="3">
        <f>Sheet1!AZ11/Sheet1!$H11*Sheet1!$E11/$D12</f>
        <v>0</v>
      </c>
      <c r="AW12" s="3">
        <f>Sheet1!BA11/Sheet1!$H11*Sheet1!$E11/$D12</f>
        <v>0</v>
      </c>
      <c r="AX12" s="3">
        <f>Sheet1!BB11/Sheet1!$H11*Sheet1!$E11/$D12</f>
        <v>0</v>
      </c>
      <c r="AY12" s="3">
        <f>Sheet1!BC11/Sheet1!$H11*Sheet1!$E11/$D12</f>
        <v>0</v>
      </c>
      <c r="AZ12" s="3">
        <f>Sheet1!BD11/Sheet1!$H11*Sheet1!$E11/$D12</f>
        <v>0</v>
      </c>
      <c r="BA12" s="3">
        <f>Sheet1!BE11/Sheet1!$H11*Sheet1!$E11/$D12</f>
        <v>0</v>
      </c>
      <c r="BB12" s="3">
        <f>Sheet1!BF11/Sheet1!$H11*Sheet1!$E11/$D12</f>
        <v>1.1856884057971015E-13</v>
      </c>
      <c r="BC12" s="3">
        <f>Sheet1!BG11/Sheet1!$H11*Sheet1!$E11/$D12</f>
        <v>0</v>
      </c>
      <c r="BD12" s="3">
        <f>Sheet1!BH11/Sheet1!$H11*Sheet1!$E11/$D12</f>
        <v>0</v>
      </c>
      <c r="BE12" s="3">
        <f>Sheet1!BI11/Sheet1!$H11*Sheet1!$E11/$D12</f>
        <v>0</v>
      </c>
      <c r="BF12" s="3">
        <f>Sheet1!BJ11/Sheet1!$H11*Sheet1!$E11/$D12</f>
        <v>0</v>
      </c>
      <c r="BG12" s="3">
        <f>Sheet1!BK11/Sheet1!$H11*Sheet1!$E11/$D12</f>
        <v>8.0626811594202894E-9</v>
      </c>
      <c r="BH12" s="3">
        <f>Sheet1!BL11/Sheet1!$H11*Sheet1!$E11/$D12</f>
        <v>0</v>
      </c>
      <c r="BI12" s="3">
        <f>Sheet1!BM11/Sheet1!$H11*Sheet1!$E11/$D12</f>
        <v>1.1382608695652173E-6</v>
      </c>
      <c r="BJ12" s="3">
        <f>Sheet1!BN11/Sheet1!$H11*Sheet1!$E11/$D12</f>
        <v>7.5884057971014501E-14</v>
      </c>
      <c r="BK12" s="3">
        <f>Sheet1!BO11/Sheet1!$H11*Sheet1!$E11/$D12</f>
        <v>0</v>
      </c>
      <c r="BL12" s="3">
        <f>Sheet1!BP11/Sheet1!$H11*Sheet1!$E11/$D12</f>
        <v>0</v>
      </c>
      <c r="BM12" s="3">
        <f>Sheet1!BQ11/Sheet1!$H11*Sheet1!$E11/$D12</f>
        <v>0</v>
      </c>
      <c r="BN12" s="3">
        <f>Sheet1!BR11/Sheet1!$H11*Sheet1!$E11/$D12</f>
        <v>0</v>
      </c>
      <c r="BO12" s="3">
        <f>Sheet1!BS11/Sheet1!$H11*Sheet1!$E11/$D12</f>
        <v>0</v>
      </c>
      <c r="BP12" s="3">
        <f>Sheet1!BT11/Sheet1!$H11*Sheet1!$E11/$D12</f>
        <v>0</v>
      </c>
      <c r="BQ12" s="3">
        <f>Sheet1!BU11/Sheet1!$H11*Sheet1!$E11/$D12</f>
        <v>0</v>
      </c>
      <c r="BR12" s="3">
        <f>Sheet1!BV11/Sheet1!$H11*Sheet1!$E11/$D12</f>
        <v>0</v>
      </c>
      <c r="BS12" s="3">
        <f>Sheet1!BW11/Sheet1!$H11*Sheet1!$E11/$D12</f>
        <v>4.1261956521739129E-14</v>
      </c>
      <c r="BT12" s="3">
        <f>Sheet1!BX11/Sheet1!$H11*Sheet1!$E11/$D12</f>
        <v>0</v>
      </c>
      <c r="BU12" s="3">
        <f>Sheet1!BY11/Sheet1!$H11*Sheet1!$E11/$D12</f>
        <v>0</v>
      </c>
      <c r="BV12" s="3">
        <f>Sheet1!BZ11/Sheet1!$H11*Sheet1!$E11/$D12</f>
        <v>0</v>
      </c>
      <c r="BW12" s="3">
        <f>Sheet1!CA11/Sheet1!$H11*Sheet1!$E11/$D12</f>
        <v>0</v>
      </c>
      <c r="BX12" s="3">
        <f>Sheet1!CB11/Sheet1!$H11*Sheet1!$E11/$D12</f>
        <v>0</v>
      </c>
      <c r="BY12" s="3">
        <f>Sheet1!CC11/Sheet1!$H11*Sheet1!$E11/$D12</f>
        <v>0</v>
      </c>
      <c r="BZ12" s="3">
        <f>Sheet1!CD11/Sheet1!$H11*Sheet1!$E11/$D12</f>
        <v>7.1141304347826091E-5</v>
      </c>
      <c r="CA12" s="3">
        <f>Sheet1!CE11/Sheet1!$H11*Sheet1!$E11/$D12</f>
        <v>0</v>
      </c>
      <c r="CB12" s="3">
        <f>Sheet1!CF11/Sheet1!$H11*Sheet1!$E11/$D12</f>
        <v>0</v>
      </c>
      <c r="CC12" s="3">
        <f>Sheet1!CG11/Sheet1!$H11*Sheet1!$E11/$D12</f>
        <v>0</v>
      </c>
      <c r="CD12" s="3">
        <f>Sheet1!CH11/Sheet1!$H11*Sheet1!$E11/$D12</f>
        <v>1.2331159420289855E-3</v>
      </c>
      <c r="CE12" s="3">
        <f>Sheet1!CI11/Sheet1!$H11*Sheet1!$E11/$D12</f>
        <v>9.9597826086956528E-7</v>
      </c>
      <c r="CF12" s="3">
        <f>Sheet1!CJ11/Sheet1!$H11*Sheet1!$E11/$D12</f>
        <v>0</v>
      </c>
      <c r="CG12" s="3">
        <f>Sheet1!CK11/Sheet1!$H11*Sheet1!$E11/$D12</f>
        <v>0</v>
      </c>
      <c r="CH12" s="3">
        <f>Sheet1!CL11/Sheet1!$H11*Sheet1!$E11/$D12</f>
        <v>0</v>
      </c>
      <c r="CI12" s="3">
        <f>Sheet1!CM11/Sheet1!$H11*Sheet1!$E11/$D12</f>
        <v>1.8022463768115943E-7</v>
      </c>
      <c r="CJ12" s="3">
        <f>Sheet1!CN11/Sheet1!$H11*Sheet1!$E11/$D12</f>
        <v>0</v>
      </c>
      <c r="CK12" s="3">
        <f>Sheet1!CO11/Sheet1!$H11*Sheet1!$E11/$D12</f>
        <v>0</v>
      </c>
      <c r="CL12" s="3">
        <f>Sheet1!CP11/Sheet1!$H11*Sheet1!$E11/$D12</f>
        <v>0</v>
      </c>
      <c r="CM12" s="3">
        <f>Sheet1!CQ11/Sheet1!$H11*Sheet1!$E11/$D12</f>
        <v>0</v>
      </c>
      <c r="CN12" s="3">
        <f>Sheet1!CR11/Sheet1!$H11*Sheet1!$E11/$D12</f>
        <v>0</v>
      </c>
      <c r="CO12" s="3">
        <f>Sheet1!CS11/Sheet1!$H11*Sheet1!$E11/$D12</f>
        <v>3.8890579710144928E-8</v>
      </c>
      <c r="CP12" s="3">
        <f>Sheet1!CT11/Sheet1!$H11*Sheet1!$E11/$D12</f>
        <v>2.6085144927536228E-7</v>
      </c>
      <c r="CQ12" s="3">
        <f>Sheet1!CU11/Sheet1!$H11*Sheet1!$E11/$D12</f>
        <v>0</v>
      </c>
      <c r="CR12" s="3">
        <f>Sheet1!CV11/Sheet1!$H11*Sheet1!$E11/$D12</f>
        <v>0</v>
      </c>
      <c r="CS12" s="3">
        <f>Sheet1!CW11/Sheet1!$H11*Sheet1!$E11/$D12</f>
        <v>0</v>
      </c>
      <c r="CT12" s="3">
        <f>Sheet1!CX11/Sheet1!$H11*Sheet1!$E11/$D12</f>
        <v>0</v>
      </c>
      <c r="CU12" s="3">
        <f>Sheet1!CY11/Sheet1!$H11*Sheet1!$E11/$D12</f>
        <v>0</v>
      </c>
      <c r="CV12" s="3">
        <f>Sheet1!CZ11/Sheet1!$H11*Sheet1!$E11/$D12</f>
        <v>0</v>
      </c>
      <c r="CW12" s="3">
        <f>Sheet1!DA11/Sheet1!$H11*Sheet1!$E11/$D12</f>
        <v>0</v>
      </c>
      <c r="CX12" s="3">
        <f>Sheet1!DB11/Sheet1!$H11*Sheet1!$E11/$D12</f>
        <v>0</v>
      </c>
      <c r="CY12" s="3">
        <f>Sheet1!DC11/Sheet1!$H11*Sheet1!$E11/$D12</f>
        <v>0</v>
      </c>
      <c r="CZ12" s="3">
        <f>Sheet1!DD11/Sheet1!$H11*Sheet1!$E11/$D12</f>
        <v>0</v>
      </c>
      <c r="DA12" s="3">
        <f>Sheet1!DE11/Sheet1!$H11*Sheet1!$E11/$D12</f>
        <v>0</v>
      </c>
      <c r="DB12" s="3">
        <f>Sheet1!DF11/Sheet1!$H11*Sheet1!$E11/$D12</f>
        <v>1.4702536231884058E-8</v>
      </c>
      <c r="DC12" s="3">
        <f>Sheet1!DG11/Sheet1!$H11*Sheet1!$E11/$D12</f>
        <v>0</v>
      </c>
      <c r="DD12" s="3">
        <f>Sheet1!DH11/Sheet1!$H11*Sheet1!$E11/$D12</f>
        <v>0</v>
      </c>
      <c r="DE12" s="3">
        <f>Sheet1!DI11/Sheet1!$H11*Sheet1!$E11/$D12</f>
        <v>0</v>
      </c>
      <c r="DF12" s="3">
        <f>Sheet1!DJ11/Sheet1!$H11*Sheet1!$E11/$D12</f>
        <v>0</v>
      </c>
      <c r="DG12" s="3">
        <f>Sheet1!DK11/Sheet1!$H11*Sheet1!$E11/$D12</f>
        <v>0</v>
      </c>
      <c r="DH12" s="3">
        <f>Sheet1!DL11/Sheet1!$H11*Sheet1!$E11/$D12</f>
        <v>0</v>
      </c>
      <c r="DI12" s="3">
        <f>Sheet1!DM11/Sheet1!$H11*Sheet1!$E11/$D12</f>
        <v>0</v>
      </c>
      <c r="DJ12" s="3">
        <f>Sheet1!DN11/Sheet1!$H11*Sheet1!$E11/$D12</f>
        <v>0</v>
      </c>
      <c r="DK12" s="3">
        <f>Sheet1!DO11/Sheet1!$H11*Sheet1!$E11/$D12</f>
        <v>0</v>
      </c>
      <c r="DL12" s="3">
        <f>Sheet1!DP11/Sheet1!$H11*Sheet1!$E11/$D12</f>
        <v>0</v>
      </c>
      <c r="DM12" s="3">
        <f>Sheet1!DQ11/Sheet1!$H11*Sheet1!$E11/$D12</f>
        <v>0</v>
      </c>
      <c r="DN12" s="3">
        <f>Sheet1!DR11/Sheet1!$H11*Sheet1!$E11/$D12</f>
        <v>0</v>
      </c>
      <c r="DO12" s="3">
        <f>Sheet1!DS11/Sheet1!$H11*Sheet1!$E11/$D12</f>
        <v>0</v>
      </c>
      <c r="DP12" s="3">
        <f>Sheet1!DT11/Sheet1!$H11*Sheet1!$E11/$D12</f>
        <v>0</v>
      </c>
      <c r="DQ12" s="3">
        <f>Sheet1!DU11/Sheet1!$H11*Sheet1!$E11/$D12</f>
        <v>0</v>
      </c>
      <c r="DR12" s="3">
        <f>Sheet1!DV11/Sheet1!$H11*Sheet1!$E11/$D12</f>
        <v>0</v>
      </c>
      <c r="DS12" s="3">
        <f>Sheet1!DW11/Sheet1!$H11*Sheet1!$E11/$D12</f>
        <v>0</v>
      </c>
      <c r="DT12" s="3">
        <f>Sheet1!DX11/Sheet1!$H11*Sheet1!$E11/$D12</f>
        <v>0</v>
      </c>
      <c r="DU12" s="3">
        <f>Sheet1!DY11/Sheet1!$H11*Sheet1!$E11/$D12</f>
        <v>0</v>
      </c>
      <c r="DV12" s="3">
        <f>Sheet1!DZ11/Sheet1!$H11*Sheet1!$E11/$D12</f>
        <v>0</v>
      </c>
      <c r="DW12" s="3">
        <f>Sheet1!EA11/Sheet1!$H11*Sheet1!$E11/$D12</f>
        <v>0</v>
      </c>
      <c r="DZ12">
        <f>Sheet1!E11/2000*Sheet1!ED11/D12</f>
        <v>2.02895E-4</v>
      </c>
    </row>
    <row r="13" spans="1:130" ht="14.5" x14ac:dyDescent="0.35">
      <c r="A13" s="1" t="s">
        <v>345</v>
      </c>
      <c r="B13" s="1" t="s">
        <v>280</v>
      </c>
      <c r="C13" s="1">
        <v>0.16994000000000001</v>
      </c>
      <c r="D13">
        <v>32</v>
      </c>
      <c r="E13" s="3">
        <f>Sheet1!I12/Sheet1!$H12*Sheet1!$E12/$D13</f>
        <v>0</v>
      </c>
      <c r="F13" s="3">
        <f>Sheet1!J12/Sheet1!$H12*Sheet1!$E12/$D13</f>
        <v>0</v>
      </c>
      <c r="G13" s="3">
        <f>Sheet1!K12/Sheet1!$H12*Sheet1!$E12/$D13</f>
        <v>2.7280607876712331E-7</v>
      </c>
      <c r="H13" s="3">
        <f>Sheet1!L12/Sheet1!$H12*Sheet1!$E12/$D13</f>
        <v>4.183026541095891E-6</v>
      </c>
      <c r="I13" s="3">
        <f>Sheet1!M12/Sheet1!$H12*Sheet1!$E12/$D13</f>
        <v>0</v>
      </c>
      <c r="J13" s="3">
        <f>Sheet1!N12/Sheet1!$H12*Sheet1!$E12/$D13</f>
        <v>0</v>
      </c>
      <c r="K13" s="3">
        <f>Sheet1!O12/Sheet1!$H12*Sheet1!$E12/$D13</f>
        <v>4.9105094178082191E-8</v>
      </c>
      <c r="L13" s="3">
        <f>Sheet1!P12/Sheet1!$H12*Sheet1!$E12/$D13</f>
        <v>0</v>
      </c>
      <c r="M13" s="3">
        <f>Sheet1!Q12/Sheet1!$H12*Sheet1!$E12/$D13</f>
        <v>0</v>
      </c>
      <c r="N13" s="3">
        <f>Sheet1!R12/Sheet1!$H12*Sheet1!$E12/$D13</f>
        <v>0</v>
      </c>
      <c r="O13" s="3">
        <f>Sheet1!S12/Sheet1!$H12*Sheet1!$E12/$D13</f>
        <v>0</v>
      </c>
      <c r="P13" s="3">
        <f>Sheet1!T12/Sheet1!$H12*Sheet1!$E12/$D13</f>
        <v>0</v>
      </c>
      <c r="Q13" s="3">
        <f>Sheet1!U12/Sheet1!$H12*Sheet1!$E12/$D13</f>
        <v>1.2549079623287672E-7</v>
      </c>
      <c r="R13" s="3">
        <f>Sheet1!V12/Sheet1!$H12*Sheet1!$E12/$D13</f>
        <v>0</v>
      </c>
      <c r="S13" s="3">
        <f>Sheet1!W12/Sheet1!$H12*Sheet1!$E12/$D13</f>
        <v>0</v>
      </c>
      <c r="T13" s="3">
        <f>Sheet1!X12/Sheet1!$H12*Sheet1!$E12/$D13</f>
        <v>0</v>
      </c>
      <c r="U13" s="3">
        <f>Sheet1!Y12/Sheet1!$H12*Sheet1!$E12/$D13</f>
        <v>0</v>
      </c>
      <c r="V13" s="3">
        <f>Sheet1!Z12/Sheet1!$H12*Sheet1!$E12/$D13</f>
        <v>0</v>
      </c>
      <c r="W13" s="3">
        <f>Sheet1!AA12/Sheet1!$H12*Sheet1!$E12/$D13</f>
        <v>0</v>
      </c>
      <c r="X13" s="3">
        <f>Sheet1!AB12/Sheet1!$H12*Sheet1!$E12/$D13</f>
        <v>0</v>
      </c>
      <c r="Y13" s="3">
        <f>Sheet1!AC12/Sheet1!$H12*Sheet1!$E12/$D13</f>
        <v>0</v>
      </c>
      <c r="Z13" s="3">
        <f>Sheet1!AD12/Sheet1!$H12*Sheet1!$E12/$D13</f>
        <v>0</v>
      </c>
      <c r="AA13" s="3">
        <f>Sheet1!AE12/Sheet1!$H12*Sheet1!$E12/$D13</f>
        <v>0</v>
      </c>
      <c r="AB13" s="3">
        <f>Sheet1!AF12/Sheet1!$H12*Sheet1!$E12/$D13</f>
        <v>0</v>
      </c>
      <c r="AC13" s="3">
        <f>Sheet1!AG12/Sheet1!$H12*Sheet1!$E12/$D13</f>
        <v>0</v>
      </c>
      <c r="AD13" s="3">
        <f>Sheet1!AH12/Sheet1!$H12*Sheet1!$E12/$D13</f>
        <v>0</v>
      </c>
      <c r="AE13" s="3">
        <f>Sheet1!AI12/Sheet1!$H12*Sheet1!$E12/$D13</f>
        <v>0</v>
      </c>
      <c r="AF13" s="3">
        <f>Sheet1!AJ12/Sheet1!$H12*Sheet1!$E12/$D13</f>
        <v>0</v>
      </c>
      <c r="AG13" s="3">
        <f>Sheet1!AK12/Sheet1!$H12*Sheet1!$E12/$D13</f>
        <v>0</v>
      </c>
      <c r="AH13" s="3">
        <f>Sheet1!AL12/Sheet1!$H12*Sheet1!$E12/$D13</f>
        <v>0</v>
      </c>
      <c r="AI13" s="3">
        <f>Sheet1!AM12/Sheet1!$H12*Sheet1!$E12/$D13</f>
        <v>0</v>
      </c>
      <c r="AJ13" s="3">
        <f>Sheet1!AN12/Sheet1!$H12*Sheet1!$E12/$D13</f>
        <v>0</v>
      </c>
      <c r="AK13" s="3">
        <f>Sheet1!AO12/Sheet1!$H12*Sheet1!$E12/$D13</f>
        <v>0</v>
      </c>
      <c r="AL13" s="3">
        <f>Sheet1!AP12/Sheet1!$H12*Sheet1!$E12/$D13</f>
        <v>2.3643193493150686E-7</v>
      </c>
      <c r="AM13" s="3">
        <f>Sheet1!AQ12/Sheet1!$H12*Sheet1!$E12/$D13</f>
        <v>0</v>
      </c>
      <c r="AN13" s="3">
        <f>Sheet1!AR12/Sheet1!$H12*Sheet1!$E12/$D13</f>
        <v>0</v>
      </c>
      <c r="AO13" s="3">
        <f>Sheet1!AS12/Sheet1!$H12*Sheet1!$E12/$D13</f>
        <v>2.000577910958904E-8</v>
      </c>
      <c r="AP13" s="3">
        <f>Sheet1!AT12/Sheet1!$H12*Sheet1!$E12/$D13</f>
        <v>0</v>
      </c>
      <c r="AQ13" s="3">
        <f>Sheet1!AU12/Sheet1!$H12*Sheet1!$E12/$D13</f>
        <v>0</v>
      </c>
      <c r="AR13" s="3">
        <f>Sheet1!AV12/Sheet1!$H12*Sheet1!$E12/$D13</f>
        <v>0</v>
      </c>
      <c r="AS13" s="3">
        <f>Sheet1!AW12/Sheet1!$H12*Sheet1!$E12/$D13</f>
        <v>0</v>
      </c>
      <c r="AT13" s="3">
        <f>Sheet1!AX12/Sheet1!$H12*Sheet1!$E12/$D13</f>
        <v>0</v>
      </c>
      <c r="AU13" s="3">
        <f>Sheet1!AY12/Sheet1!$H12*Sheet1!$E12/$D13</f>
        <v>0</v>
      </c>
      <c r="AV13" s="3">
        <f>Sheet1!AZ12/Sheet1!$H12*Sheet1!$E12/$D13</f>
        <v>0</v>
      </c>
      <c r="AW13" s="3">
        <f>Sheet1!BA12/Sheet1!$H12*Sheet1!$E12/$D13</f>
        <v>0</v>
      </c>
      <c r="AX13" s="3">
        <f>Sheet1!BB12/Sheet1!$H12*Sheet1!$E12/$D13</f>
        <v>0</v>
      </c>
      <c r="AY13" s="3">
        <f>Sheet1!BC12/Sheet1!$H12*Sheet1!$E12/$D13</f>
        <v>0</v>
      </c>
      <c r="AZ13" s="3">
        <f>Sheet1!BD12/Sheet1!$H12*Sheet1!$E12/$D13</f>
        <v>0</v>
      </c>
      <c r="BA13" s="3">
        <f>Sheet1!BE12/Sheet1!$H12*Sheet1!$E12/$D13</f>
        <v>0</v>
      </c>
      <c r="BB13" s="3">
        <f>Sheet1!BF12/Sheet1!$H12*Sheet1!$E12/$D13</f>
        <v>2.0005779109589043E-12</v>
      </c>
      <c r="BC13" s="3">
        <f>Sheet1!BG12/Sheet1!$H12*Sheet1!$E12/$D13</f>
        <v>0</v>
      </c>
      <c r="BD13" s="3">
        <f>Sheet1!BH12/Sheet1!$H12*Sheet1!$E12/$D13</f>
        <v>0</v>
      </c>
      <c r="BE13" s="3">
        <f>Sheet1!BI12/Sheet1!$H12*Sheet1!$E12/$D13</f>
        <v>0</v>
      </c>
      <c r="BF13" s="3">
        <f>Sheet1!BJ12/Sheet1!$H12*Sheet1!$E12/$D13</f>
        <v>0</v>
      </c>
      <c r="BG13" s="3">
        <f>Sheet1!BK12/Sheet1!$H12*Sheet1!$E12/$D13</f>
        <v>4.1830265410958907E-9</v>
      </c>
      <c r="BH13" s="3">
        <f>Sheet1!BL12/Sheet1!$H12*Sheet1!$E12/$D13</f>
        <v>0</v>
      </c>
      <c r="BI13" s="3">
        <f>Sheet1!BM12/Sheet1!$H12*Sheet1!$E12/$D13</f>
        <v>1.0730372431506851E-6</v>
      </c>
      <c r="BJ13" s="3">
        <f>Sheet1!BN12/Sheet1!$H12*Sheet1!$E12/$D13</f>
        <v>1.5822752568493153E-13</v>
      </c>
      <c r="BK13" s="3">
        <f>Sheet1!BO12/Sheet1!$H12*Sheet1!$E12/$D13</f>
        <v>1.4185916095890411E-13</v>
      </c>
      <c r="BL13" s="3">
        <f>Sheet1!BP12/Sheet1!$H12*Sheet1!$E12/$D13</f>
        <v>1.1094113869863016E-13</v>
      </c>
      <c r="BM13" s="3">
        <f>Sheet1!BQ12/Sheet1!$H12*Sheet1!$E12/$D13</f>
        <v>0</v>
      </c>
      <c r="BN13" s="3">
        <f>Sheet1!BR12/Sheet1!$H12*Sheet1!$E12/$D13</f>
        <v>0</v>
      </c>
      <c r="BO13" s="3">
        <f>Sheet1!BS12/Sheet1!$H12*Sheet1!$E12/$D13</f>
        <v>0</v>
      </c>
      <c r="BP13" s="3">
        <f>Sheet1!BT12/Sheet1!$H12*Sheet1!$E12/$D13</f>
        <v>2.3643193493150687E-14</v>
      </c>
      <c r="BQ13" s="3">
        <f>Sheet1!BU12/Sheet1!$H12*Sheet1!$E12/$D13</f>
        <v>2.7280607876712333E-14</v>
      </c>
      <c r="BR13" s="3">
        <f>Sheet1!BV12/Sheet1!$H12*Sheet1!$E12/$D13</f>
        <v>3.8192851027397263E-14</v>
      </c>
      <c r="BS13" s="3">
        <f>Sheet1!BW12/Sheet1!$H12*Sheet1!$E12/$D13</f>
        <v>5.6379922945205485E-14</v>
      </c>
      <c r="BT13" s="3">
        <f>Sheet1!BX12/Sheet1!$H12*Sheet1!$E12/$D13</f>
        <v>4.5467679794520549E-14</v>
      </c>
      <c r="BU13" s="3">
        <f>Sheet1!BY12/Sheet1!$H12*Sheet1!$E12/$D13</f>
        <v>3.455543664383562E-14</v>
      </c>
      <c r="BV13" s="3">
        <f>Sheet1!BZ12/Sheet1!$H12*Sheet1!$E12/$D13</f>
        <v>4.1830265410958906E-14</v>
      </c>
      <c r="BW13" s="3">
        <f>Sheet1!CA12/Sheet1!$H12*Sheet1!$E12/$D13</f>
        <v>0</v>
      </c>
      <c r="BX13" s="3">
        <f>Sheet1!CB12/Sheet1!$H12*Sheet1!$E12/$D13</f>
        <v>0</v>
      </c>
      <c r="BY13" s="3">
        <f>Sheet1!CC12/Sheet1!$H12*Sheet1!$E12/$D13</f>
        <v>4.7286386986301378E-6</v>
      </c>
      <c r="BZ13" s="3">
        <f>Sheet1!CD12/Sheet1!$H12*Sheet1!$E12/$D13</f>
        <v>4.0011558219178083E-5</v>
      </c>
      <c r="CA13" s="3">
        <f>Sheet1!CE12/Sheet1!$H12*Sheet1!$E12/$D13</f>
        <v>0</v>
      </c>
      <c r="CB13" s="3">
        <f>Sheet1!CF12/Sheet1!$H12*Sheet1!$E12/$D13</f>
        <v>0</v>
      </c>
      <c r="CC13" s="3">
        <f>Sheet1!CG12/Sheet1!$H12*Sheet1!$E12/$D13</f>
        <v>0</v>
      </c>
      <c r="CD13" s="3">
        <f>Sheet1!CH12/Sheet1!$H12*Sheet1!$E12/$D13</f>
        <v>2.7280607876712331E-4</v>
      </c>
      <c r="CE13" s="3">
        <f>Sheet1!CI12/Sheet1!$H12*Sheet1!$E12/$D13</f>
        <v>4.5467679794520552E-7</v>
      </c>
      <c r="CF13" s="3">
        <f>Sheet1!CJ12/Sheet1!$H12*Sheet1!$E12/$D13</f>
        <v>0</v>
      </c>
      <c r="CG13" s="3">
        <f>Sheet1!CK12/Sheet1!$H12*Sheet1!$E12/$D13</f>
        <v>0</v>
      </c>
      <c r="CH13" s="3">
        <f>Sheet1!CL12/Sheet1!$H12*Sheet1!$E12/$D13</f>
        <v>0</v>
      </c>
      <c r="CI13" s="3">
        <f>Sheet1!CM12/Sheet1!$H12*Sheet1!$E12/$D13</f>
        <v>0</v>
      </c>
      <c r="CJ13" s="3">
        <f>Sheet1!CN12/Sheet1!$H12*Sheet1!$E12/$D13</f>
        <v>0</v>
      </c>
      <c r="CK13" s="3">
        <f>Sheet1!CO12/Sheet1!$H12*Sheet1!$E12/$D13</f>
        <v>0</v>
      </c>
      <c r="CL13" s="3">
        <f>Sheet1!CP12/Sheet1!$H12*Sheet1!$E12/$D13</f>
        <v>0</v>
      </c>
      <c r="CM13" s="3">
        <f>Sheet1!CQ12/Sheet1!$H12*Sheet1!$E12/$D13</f>
        <v>0</v>
      </c>
      <c r="CN13" s="3">
        <f>Sheet1!CR12/Sheet1!$H12*Sheet1!$E12/$D13</f>
        <v>0</v>
      </c>
      <c r="CO13" s="3">
        <f>Sheet1!CS12/Sheet1!$H12*Sheet1!$E12/$D13</f>
        <v>1.2185338184931509E-8</v>
      </c>
      <c r="CP13" s="3">
        <f>Sheet1!CT12/Sheet1!$H12*Sheet1!$E12/$D13</f>
        <v>0</v>
      </c>
      <c r="CQ13" s="3">
        <f>Sheet1!CU12/Sheet1!$H12*Sheet1!$E12/$D13</f>
        <v>0</v>
      </c>
      <c r="CR13" s="3">
        <f>Sheet1!CV12/Sheet1!$H12*Sheet1!$E12/$D13</f>
        <v>8.7297945205479457E-9</v>
      </c>
      <c r="CS13" s="3">
        <f>Sheet1!CW12/Sheet1!$H12*Sheet1!$E12/$D13</f>
        <v>0</v>
      </c>
      <c r="CT13" s="3">
        <f>Sheet1!CX12/Sheet1!$H12*Sheet1!$E12/$D13</f>
        <v>0</v>
      </c>
      <c r="CU13" s="3">
        <f>Sheet1!CY12/Sheet1!$H12*Sheet1!$E12/$D13</f>
        <v>7.092958047945207E-13</v>
      </c>
      <c r="CV13" s="3">
        <f>Sheet1!CZ12/Sheet1!$H12*Sheet1!$E12/$D13</f>
        <v>5.4561215753424664E-13</v>
      </c>
      <c r="CW13" s="3">
        <f>Sheet1!DA12/Sheet1!$H12*Sheet1!$E12/$D13</f>
        <v>0</v>
      </c>
      <c r="CX13" s="3">
        <f>Sheet1!DB12/Sheet1!$H12*Sheet1!$E12/$D13</f>
        <v>0</v>
      </c>
      <c r="CY13" s="3">
        <f>Sheet1!DC12/Sheet1!$H12*Sheet1!$E12/$D13</f>
        <v>0</v>
      </c>
      <c r="CZ13" s="3">
        <f>Sheet1!DD12/Sheet1!$H12*Sheet1!$E12/$D13</f>
        <v>0</v>
      </c>
      <c r="DA13" s="3">
        <f>Sheet1!DE12/Sheet1!$H12*Sheet1!$E12/$D13</f>
        <v>0</v>
      </c>
      <c r="DB13" s="3">
        <f>Sheet1!DF12/Sheet1!$H12*Sheet1!$E12/$D13</f>
        <v>6.183604452054795E-9</v>
      </c>
      <c r="DC13" s="3">
        <f>Sheet1!DG12/Sheet1!$H12*Sheet1!$E12/$D13</f>
        <v>0</v>
      </c>
      <c r="DD13" s="3">
        <f>Sheet1!DH12/Sheet1!$H12*Sheet1!$E12/$D13</f>
        <v>0</v>
      </c>
      <c r="DE13" s="3">
        <f>Sheet1!DI12/Sheet1!$H12*Sheet1!$E12/$D13</f>
        <v>7.8204409246575345E-8</v>
      </c>
      <c r="DF13" s="3">
        <f>Sheet1!DJ12/Sheet1!$H12*Sheet1!$E12/$D13</f>
        <v>3.0918022260273975E-9</v>
      </c>
      <c r="DG13" s="3">
        <f>Sheet1!DK12/Sheet1!$H12*Sheet1!$E12/$D13</f>
        <v>0</v>
      </c>
      <c r="DH13" s="3">
        <f>Sheet1!DL12/Sheet1!$H12*Sheet1!$E12/$D13</f>
        <v>0</v>
      </c>
      <c r="DI13" s="3">
        <f>Sheet1!DM12/Sheet1!$H12*Sheet1!$E12/$D13</f>
        <v>0</v>
      </c>
      <c r="DJ13" s="3">
        <f>Sheet1!DN12/Sheet1!$H12*Sheet1!$E12/$D13</f>
        <v>2.9099315068493152E-14</v>
      </c>
      <c r="DK13" s="3">
        <f>Sheet1!DO12/Sheet1!$H12*Sheet1!$E12/$D13</f>
        <v>0</v>
      </c>
      <c r="DL13" s="3">
        <f>Sheet1!DP12/Sheet1!$H12*Sheet1!$E12/$D13</f>
        <v>6.1836044520547949E-8</v>
      </c>
      <c r="DM13" s="3">
        <f>Sheet1!DQ12/Sheet1!$H12*Sheet1!$E12/$D13</f>
        <v>0</v>
      </c>
      <c r="DN13" s="3">
        <f>Sheet1!DR12/Sheet1!$H12*Sheet1!$E12/$D13</f>
        <v>0</v>
      </c>
      <c r="DO13" s="3">
        <f>Sheet1!DS12/Sheet1!$H12*Sheet1!$E12/$D13</f>
        <v>0</v>
      </c>
      <c r="DP13" s="3">
        <f>Sheet1!DT12/Sheet1!$H12*Sheet1!$E12/$D13</f>
        <v>0</v>
      </c>
      <c r="DQ13" s="3">
        <f>Sheet1!DU12/Sheet1!$H12*Sheet1!$E12/$D13</f>
        <v>0</v>
      </c>
      <c r="DR13" s="3">
        <f>Sheet1!DV12/Sheet1!$H12*Sheet1!$E12/$D13</f>
        <v>0</v>
      </c>
      <c r="DS13" s="3">
        <f>Sheet1!DW12/Sheet1!$H12*Sheet1!$E12/$D13</f>
        <v>0</v>
      </c>
      <c r="DT13" s="3">
        <f>Sheet1!DX12/Sheet1!$H12*Sheet1!$E12/$D13</f>
        <v>0</v>
      </c>
      <c r="DU13" s="3">
        <f>Sheet1!DY12/Sheet1!$H12*Sheet1!$E12/$D13</f>
        <v>0</v>
      </c>
      <c r="DV13" s="3">
        <f>Sheet1!DZ12/Sheet1!$H12*Sheet1!$E12/$D13</f>
        <v>0</v>
      </c>
      <c r="DW13" s="3">
        <f>Sheet1!EA12/Sheet1!$H12*Sheet1!$E12/$D13</f>
        <v>0</v>
      </c>
      <c r="DZ13">
        <f>Sheet1!E12/2000*Sheet1!ED12/D13</f>
        <v>8.2314687500000002E-5</v>
      </c>
    </row>
    <row r="14" spans="1:130" s="40" customFormat="1" ht="14.5" x14ac:dyDescent="0.35">
      <c r="A14" s="2" t="s">
        <v>345</v>
      </c>
      <c r="B14" s="2" t="s">
        <v>282</v>
      </c>
      <c r="C14" s="2">
        <v>1.1399999999999999</v>
      </c>
      <c r="D14" s="40">
        <v>32</v>
      </c>
      <c r="E14" s="57">
        <f>Sheet1!I39*Hourly!$C14/Hourly!$D14</f>
        <v>2.1405579399141629E-9</v>
      </c>
      <c r="F14" s="57">
        <f>Sheet1!J39*Hourly!$C14/Hourly!$D14</f>
        <v>1.6794642857142856E-5</v>
      </c>
      <c r="G14" s="57">
        <f>Sheet1!K39*Hourly!$C14/Hourly!$D14</f>
        <v>3.0347222222222216E-2</v>
      </c>
      <c r="H14" s="57">
        <f>Sheet1!L39*Hourly!$C14/Hourly!$D14</f>
        <v>2.5069444444444445E-3</v>
      </c>
      <c r="I14" s="57">
        <f>Sheet1!M39*Hourly!$C14/Hourly!$D14</f>
        <v>2.4598214285714284E-7</v>
      </c>
      <c r="J14" s="57">
        <f>Sheet1!N39*Hourly!$C14/Hourly!$D14</f>
        <v>1.4219420600858369E-5</v>
      </c>
      <c r="K14" s="57">
        <f>Sheet1!O39*Hourly!$C14/Hourly!$D14</f>
        <v>8.8402777777777763E-4</v>
      </c>
      <c r="L14" s="57">
        <f>Sheet1!P39*Hourly!$C14/Hourly!$D14</f>
        <v>0</v>
      </c>
      <c r="M14" s="57">
        <f>Sheet1!Q39*Hourly!$C14/Hourly!$D14</f>
        <v>0</v>
      </c>
      <c r="N14" s="57">
        <f>Sheet1!R39*Hourly!$C14/Hourly!$D14</f>
        <v>2.0866071428571426E-6</v>
      </c>
      <c r="O14" s="57">
        <f>Sheet1!S39*Hourly!$C14/Hourly!$D14</f>
        <v>1.9341068301225919E-3</v>
      </c>
      <c r="P14" s="57">
        <f>Sheet1!T39*Hourly!$C14/Hourly!$D14</f>
        <v>5.598214285714285E-5</v>
      </c>
      <c r="Q14" s="57">
        <f>Sheet1!U39*Hourly!$C14/Hourly!$D14</f>
        <v>5.0138888888888889E-3</v>
      </c>
      <c r="R14" s="57">
        <f>Sheet1!V39*Hourly!$C14/Hourly!$D14</f>
        <v>1.5833333333333329E-6</v>
      </c>
      <c r="S14" s="57">
        <f>Sheet1!W39*Hourly!$C14/Hourly!$D14</f>
        <v>2.3919642857142856E-6</v>
      </c>
      <c r="T14" s="57">
        <f>Sheet1!X39*Hourly!$C14/Hourly!$D14</f>
        <v>5.598214285714286E-6</v>
      </c>
      <c r="U14" s="57">
        <f>Sheet1!Y39*Hourly!$C14/Hourly!$D14</f>
        <v>1.2231759656652359E-8</v>
      </c>
      <c r="V14" s="57">
        <f>Sheet1!Z39*Hourly!$C14/Hourly!$D14</f>
        <v>3.5624999999999996E-8</v>
      </c>
      <c r="W14" s="57">
        <f>Sheet1!AA39*Hourly!$C14/Hourly!$D14</f>
        <v>1.2930555555555553E-6</v>
      </c>
      <c r="X14" s="57">
        <f>Sheet1!AB39*Hourly!$C14/Hourly!$D14</f>
        <v>0</v>
      </c>
      <c r="Y14" s="57">
        <f>Sheet1!AC39*Hourly!$C14/Hourly!$D14</f>
        <v>5.0383928571428569E-6</v>
      </c>
      <c r="Z14" s="57">
        <f>Sheet1!AD39*Hourly!$C14/Hourly!$D14</f>
        <v>0</v>
      </c>
      <c r="AA14" s="57">
        <f>Sheet1!AE39*Hourly!$C14/Hourly!$D14</f>
        <v>0</v>
      </c>
      <c r="AB14" s="57">
        <f>Sheet1!AF39*Hourly!$C14/Hourly!$D14</f>
        <v>6.6160714285714271E-4</v>
      </c>
      <c r="AC14" s="57">
        <f>Sheet1!AG39*Hourly!$C14/Hourly!$D14</f>
        <v>8.1428571428571406E-5</v>
      </c>
      <c r="AD14" s="57">
        <f>Sheet1!AH39*Hourly!$C14/Hourly!$D14</f>
        <v>0.27708333333333329</v>
      </c>
      <c r="AE14" s="57">
        <f>Sheet1!AI39*Hourly!$C14/Hourly!$D14</f>
        <v>5.3437499999999998E-8</v>
      </c>
      <c r="AF14" s="57">
        <f>Sheet1!AJ39*Hourly!$C14/Hourly!$D14</f>
        <v>1.6822916666666666E-7</v>
      </c>
      <c r="AG14" s="57">
        <f>Sheet1!AK39*Hourly!$C14/Hourly!$D14</f>
        <v>2.9575471698113207E-6</v>
      </c>
      <c r="AH14" s="57">
        <f>Sheet1!AL39*Hourly!$C14/Hourly!$D14</f>
        <v>6.4322916666666664E-8</v>
      </c>
      <c r="AI14" s="57">
        <f>Sheet1!AM39*Hourly!$C14/Hourly!$D14</f>
        <v>7.4218749999999993E-9</v>
      </c>
      <c r="AJ14" s="57">
        <f>Sheet1!AN39*Hourly!$C14/Hourly!$D14</f>
        <v>6.4322916666666656E-7</v>
      </c>
      <c r="AK14" s="57">
        <f>Sheet1!AO39*Hourly!$C14/Hourly!$D14</f>
        <v>1.4513888888888885E-4</v>
      </c>
      <c r="AL14" s="57">
        <f>Sheet1!AP39*Hourly!$C14/Hourly!$D14</f>
        <v>3.6133928571428567E-3</v>
      </c>
      <c r="AM14" s="57">
        <f>Sheet1!AQ39*Hourly!$C14/Hourly!$D14</f>
        <v>1.8070652173913043E-4</v>
      </c>
      <c r="AN14" s="57">
        <f>Sheet1!AR39*Hourly!$C14/Hourly!$D14</f>
        <v>2.3749999999999993E-6</v>
      </c>
      <c r="AO14" s="57">
        <f>Sheet1!AS39*Hourly!$C14/Hourly!$D14</f>
        <v>5.0892857142857139E-5</v>
      </c>
      <c r="AP14" s="57">
        <f>Sheet1!AT39*Hourly!$C14/Hourly!$D14</f>
        <v>0</v>
      </c>
      <c r="AQ14" s="57">
        <f>Sheet1!AU39*Hourly!$C14/Hourly!$D14</f>
        <v>5.0892857142857129E-6</v>
      </c>
      <c r="AR14" s="57">
        <f>Sheet1!AV39*Hourly!$C14/Hourly!$D14</f>
        <v>4.4340128755364797E-7</v>
      </c>
      <c r="AS14" s="57">
        <f>Sheet1!AW39*Hourly!$C14/Hourly!$D14</f>
        <v>5.2908415841584151E-11</v>
      </c>
      <c r="AT14" s="57">
        <f>Sheet1!AX39*Hourly!$C14/Hourly!$D14</f>
        <v>2.1374999999999999E-6</v>
      </c>
      <c r="AU14" s="57">
        <f>Sheet1!AY39*Hourly!$C14/Hourly!$D14</f>
        <v>1.6794642857142856E-5</v>
      </c>
      <c r="AV14" s="57">
        <f>Sheet1!AZ39*Hourly!$C14/Hourly!$D14</f>
        <v>1.1875E-3</v>
      </c>
      <c r="AW14" s="57">
        <f>Sheet1!BA39*Hourly!$C14/Hourly!$D14</f>
        <v>0</v>
      </c>
      <c r="AX14" s="57">
        <f>Sheet1!BB39*Hourly!$C14/Hourly!$D14</f>
        <v>6.5029761904761896E-8</v>
      </c>
      <c r="AY14" s="57">
        <f>Sheet1!BC39*Hourly!$C14/Hourly!$D14</f>
        <v>0</v>
      </c>
      <c r="AZ14" s="57">
        <f>Sheet1!BD39*Hourly!$C14/Hourly!$D14</f>
        <v>2.1374999999999998E-8</v>
      </c>
      <c r="BA14" s="57">
        <f>Sheet1!BE39*Hourly!$C14/Hourly!$D14</f>
        <v>5.3437499999999998E-8</v>
      </c>
      <c r="BB14" s="57">
        <f>Sheet1!BF39*Hourly!$C14/Hourly!$D14</f>
        <v>1.4249999999999999E-8</v>
      </c>
      <c r="BC14" s="57">
        <f>Sheet1!BG39*Hourly!$C14/Hourly!$D14</f>
        <v>0</v>
      </c>
      <c r="BD14" s="57">
        <f>Sheet1!BH39*Hourly!$C14/Hourly!$D14</f>
        <v>0</v>
      </c>
      <c r="BE14" s="57">
        <f>Sheet1!BI39*Hourly!$C14/Hourly!$D14</f>
        <v>3.8263888888888885E-4</v>
      </c>
      <c r="BF14" s="57">
        <f>Sheet1!BJ39*Hourly!$C14/Hourly!$D14</f>
        <v>3.1044642857142854E-4</v>
      </c>
      <c r="BG14" s="57">
        <f>Sheet1!BK39*Hourly!$C14/Hourly!$D14</f>
        <v>8.6517857142857131E-6</v>
      </c>
      <c r="BH14" s="57">
        <f>Sheet1!BL39*Hourly!$C14/Hourly!$D14</f>
        <v>4.1732142857142853E-6</v>
      </c>
      <c r="BI14" s="57">
        <f>Sheet1!BM39*Hourly!$C14/Hourly!$D14</f>
        <v>1.3194444444444443E-2</v>
      </c>
      <c r="BJ14" s="57">
        <f>Sheet1!BN39*Hourly!$C14/Hourly!$D14</f>
        <v>1.4758928571428568E-9</v>
      </c>
      <c r="BK14" s="57">
        <f>Sheet1!BO39*Hourly!$C14/Hourly!$D14</f>
        <v>6.6160714285714267E-10</v>
      </c>
      <c r="BL14" s="57">
        <f>Sheet1!BP39*Hourly!$C14/Hourly!$D14</f>
        <v>7.9166666666666656E-13</v>
      </c>
      <c r="BM14" s="57">
        <f>Sheet1!BQ39*Hourly!$C14/Hourly!$D14</f>
        <v>0</v>
      </c>
      <c r="BN14" s="57">
        <f>Sheet1!BR39*Hourly!$C14/Hourly!$D14</f>
        <v>6.4322916666666664E-8</v>
      </c>
      <c r="BO14" s="57">
        <f>Sheet1!BS39*Hourly!$C14/Hourly!$D14</f>
        <v>0</v>
      </c>
      <c r="BP14" s="57">
        <f>Sheet1!BT39*Hourly!$C14/Hourly!$D14</f>
        <v>4.2222222222222214E-11</v>
      </c>
      <c r="BQ14" s="57">
        <f>Sheet1!BU39*Hourly!$C14/Hourly!$D14</f>
        <v>5.5982142857142858E-11</v>
      </c>
      <c r="BR14" s="57">
        <f>Sheet1!BV39*Hourly!$C14/Hourly!$D14</f>
        <v>4.2749999999999995E-11</v>
      </c>
      <c r="BS14" s="57">
        <f>Sheet1!BW39*Hourly!$C14/Hourly!$D14</f>
        <v>1.0178571428571427E-10</v>
      </c>
      <c r="BT14" s="57">
        <f>Sheet1!BX39*Hourly!$C14/Hourly!$D14</f>
        <v>4.0714285714285709E-11</v>
      </c>
      <c r="BU14" s="57">
        <f>Sheet1!BY39*Hourly!$C14/Hourly!$D14</f>
        <v>2.6718749999999997E-13</v>
      </c>
      <c r="BV14" s="57">
        <f>Sheet1!BZ39*Hourly!$C14/Hourly!$D14</f>
        <v>4.7839285714285704E-11</v>
      </c>
      <c r="BW14" s="57">
        <f>Sheet1!CA39*Hourly!$C14/Hourly!$D14</f>
        <v>0</v>
      </c>
      <c r="BX14" s="57">
        <f>Sheet1!CB39*Hourly!$C14/Hourly!$D14</f>
        <v>4.3767857142857142E-5</v>
      </c>
      <c r="BY14" s="57">
        <f>Sheet1!CC39*Hourly!$C14/Hourly!$D14</f>
        <v>3.1720890410958901E-5</v>
      </c>
      <c r="BZ14" s="57">
        <f>Sheet1!CD39*Hourly!$C14/Hourly!$D14</f>
        <v>1.0687499999999998E-3</v>
      </c>
      <c r="CA14" s="57">
        <f>Sheet1!CE39*Hourly!$C14/Hourly!$D14</f>
        <v>0</v>
      </c>
      <c r="CB14" s="57">
        <f>Sheet1!CF39*Hourly!$C14/Hourly!$D14</f>
        <v>5.1984978540772522E-9</v>
      </c>
      <c r="CC14" s="57">
        <f>Sheet1!CG39*Hourly!$C14/Hourly!$D14</f>
        <v>0</v>
      </c>
      <c r="CD14" s="57">
        <f>Sheet1!CH39*Hourly!$C14/Hourly!$D14</f>
        <v>4.1801663747810854E-3</v>
      </c>
      <c r="CE14" s="57">
        <f>Sheet1!CI39*Hourly!$C14/Hourly!$D14</f>
        <v>1.6285714285714284E-3</v>
      </c>
      <c r="CF14" s="57">
        <f>Sheet1!CJ39*Hourly!$C14/Hourly!$D14</f>
        <v>3.358928571428571E-7</v>
      </c>
      <c r="CG14" s="57">
        <f>Sheet1!CK39*Hourly!$C14/Hourly!$D14</f>
        <v>0</v>
      </c>
      <c r="CH14" s="57">
        <f>Sheet1!CL39*Hourly!$C14/Hourly!$D14</f>
        <v>2.5069444444444445E-4</v>
      </c>
      <c r="CI14" s="57">
        <f>Sheet1!CM39*Hourly!$C14/Hourly!$D14</f>
        <v>4.9048913043478261E-7</v>
      </c>
      <c r="CJ14" s="57">
        <f>Sheet1!CN39*Hourly!$C14/Hourly!$D14</f>
        <v>2.0781249999999996E-8</v>
      </c>
      <c r="CK14" s="57">
        <f>Sheet1!CO39*Hourly!$C14/Hourly!$D14</f>
        <v>0.86517857142857146</v>
      </c>
      <c r="CL14" s="57">
        <f>Sheet1!CP39*Hourly!$C14/Hourly!$D14</f>
        <v>0</v>
      </c>
      <c r="CM14" s="57">
        <f>Sheet1!CQ39*Hourly!$C14/Hourly!$D14</f>
        <v>6.1346863468634695E-8</v>
      </c>
      <c r="CN14" s="57">
        <f>Sheet1!CR39*Hourly!$C14/Hourly!$D14</f>
        <v>0</v>
      </c>
      <c r="CO14" s="57">
        <f>Sheet1!CS39*Hourly!$C14/Hourly!$D14</f>
        <v>9.1041666666666652E-5</v>
      </c>
      <c r="CP14" s="57">
        <f>Sheet1!CT39*Hourly!$C14/Hourly!$D14</f>
        <v>1.5776785714285713E-4</v>
      </c>
      <c r="CQ14" s="57">
        <f>Sheet1!CU39*Hourly!$C14/Hourly!$D14</f>
        <v>0</v>
      </c>
      <c r="CR14" s="57">
        <f>Sheet1!CV39*Hourly!$C14/Hourly!$D14</f>
        <v>5.8561643835616433E-8</v>
      </c>
      <c r="CS14" s="57">
        <f>Sheet1!CW39*Hourly!$C14/Hourly!$D14</f>
        <v>1.1026785714285714E-7</v>
      </c>
      <c r="CT14" s="57">
        <f>Sheet1!CX39*Hourly!$C14/Hourly!$D14</f>
        <v>0</v>
      </c>
      <c r="CU14" s="57">
        <f>Sheet1!CY39*Hourly!$C14/Hourly!$D14</f>
        <v>1.0687500000000001E-8</v>
      </c>
      <c r="CV14" s="57">
        <f>Sheet1!CZ39*Hourly!$C14/Hourly!$D14</f>
        <v>1.2214285714285713E-9</v>
      </c>
      <c r="CW14" s="57">
        <f>Sheet1!DA39*Hourly!$C14/Hourly!$D14</f>
        <v>1.6387499999999997E-13</v>
      </c>
      <c r="CX14" s="57">
        <f>Sheet1!DB39*Hourly!$C14/Hourly!$D14</f>
        <v>1.5833333333333331E-12</v>
      </c>
      <c r="CY14" s="57">
        <f>Sheet1!DC39*Hourly!$C14/Hourly!$D14</f>
        <v>8.4114583333333326E-13</v>
      </c>
      <c r="CZ14" s="57">
        <f>Sheet1!DD39*Hourly!$C14/Hourly!$D14</f>
        <v>0</v>
      </c>
      <c r="DA14" s="57">
        <f>Sheet1!DE39*Hourly!$C14/Hourly!$D14</f>
        <v>1.1639851485148514E-7</v>
      </c>
      <c r="DB14" s="57">
        <f>Sheet1!DF39*Hourly!$C14/Hourly!$D14</f>
        <v>1.9848214285714282E-5</v>
      </c>
      <c r="DC14" s="57">
        <f>Sheet1!DG39*Hourly!$C14/Hourly!$D14</f>
        <v>2.3410714285714284E-5</v>
      </c>
      <c r="DD14" s="57">
        <f>Sheet1!DH39*Hourly!$C14/Hourly!$D14</f>
        <v>7.6339285714285691E-4</v>
      </c>
      <c r="DE14" s="57">
        <f>Sheet1!DI39*Hourly!$C14/Hourly!$D14</f>
        <v>9.7854077253218881E-7</v>
      </c>
      <c r="DF14" s="57">
        <f>Sheet1!DJ39*Hourly!$C14/Hourly!$D14</f>
        <v>1.2723214285714285E-5</v>
      </c>
      <c r="DG14" s="57">
        <f>Sheet1!DK39*Hourly!$C14/Hourly!$D14</f>
        <v>1.3537499999999998E-7</v>
      </c>
      <c r="DH14" s="57">
        <f>Sheet1!DL39*Hourly!$C14/Hourly!$D14</f>
        <v>4.0714285714285703E-5</v>
      </c>
      <c r="DI14" s="57">
        <f>Sheet1!DM39*Hourly!$C14/Hourly!$D14</f>
        <v>2.05950184501845E-13</v>
      </c>
      <c r="DJ14" s="57">
        <f>Sheet1!DN39*Hourly!$C14/Hourly!$D14</f>
        <v>1.3232142857142855E-10</v>
      </c>
      <c r="DK14" s="57">
        <f>Sheet1!DO39*Hourly!$C14/Hourly!$D14</f>
        <v>3.0347222222222217E-4</v>
      </c>
      <c r="DL14" s="57">
        <f>Sheet1!DP39*Hourly!$C14/Hourly!$D14</f>
        <v>2.2430555555555554E-3</v>
      </c>
      <c r="DM14" s="57">
        <f>Sheet1!DQ39*Hourly!$C14/Hourly!$D14</f>
        <v>1.7812499999999998E-9</v>
      </c>
      <c r="DN14" s="57">
        <f>Sheet1!DR39*Hourly!$C14/Hourly!$D14</f>
        <v>7.4868651488616462E-7</v>
      </c>
      <c r="DO14" s="57">
        <f>Sheet1!DS39*Hourly!$C14/Hourly!$D14</f>
        <v>0</v>
      </c>
      <c r="DP14" s="57">
        <f>Sheet1!DT39*Hourly!$C14/Hourly!$D14</f>
        <v>2.1770833333333332E-8</v>
      </c>
      <c r="DQ14" s="57">
        <f>Sheet1!DU39*Hourly!$C14/Hourly!$D14</f>
        <v>0</v>
      </c>
      <c r="DR14" s="57">
        <f>Sheet1!DV39*Hourly!$C14/Hourly!$D14</f>
        <v>0</v>
      </c>
      <c r="DS14" s="57">
        <f>Sheet1!DW39*Hourly!$C14/Hourly!$D14</f>
        <v>1.3741071428571426E-4</v>
      </c>
      <c r="DT14" s="57">
        <f>Sheet1!DX39*Hourly!$C14/Hourly!$D14</f>
        <v>0</v>
      </c>
      <c r="DU14" s="57">
        <f>Sheet1!DY39*Hourly!$C14/Hourly!$D14</f>
        <v>3.0571366024518384E-7</v>
      </c>
      <c r="DV14" s="57">
        <f>Sheet1!DZ39*Hourly!$C14/Hourly!$D14</f>
        <v>1.9791666666666664E-8</v>
      </c>
      <c r="DW14" s="57">
        <f>Sheet1!EA39*Hourly!$C14/Hourly!$D14</f>
        <v>1.4555357142857141E-3</v>
      </c>
      <c r="DZ14" s="40">
        <f>Sheet1!E13/2000*Sheet1!ED13/D14</f>
        <v>5.5218749999999994E-4</v>
      </c>
    </row>
    <row r="15" spans="1:130" s="40" customFormat="1" ht="14.5" x14ac:dyDescent="0.35">
      <c r="A15" s="2" t="s">
        <v>345</v>
      </c>
      <c r="B15" s="2" t="s">
        <v>286</v>
      </c>
      <c r="C15" s="2">
        <v>27.894960000000001</v>
      </c>
      <c r="D15" s="40">
        <v>32</v>
      </c>
      <c r="E15" s="57">
        <f>Sheet1!I39*Hourly!$C15/Hourly!$D15</f>
        <v>5.2377875536480683E-8</v>
      </c>
      <c r="F15" s="57">
        <f>Sheet1!J39*Hourly!$C15/Hourly!$D15</f>
        <v>4.1095253571428572E-4</v>
      </c>
      <c r="G15" s="57">
        <f>Sheet1!K39*Hourly!$C15/Hourly!$D15</f>
        <v>0.74257416666666665</v>
      </c>
      <c r="H15" s="57">
        <f>Sheet1!L39*Hourly!$C15/Hourly!$D15</f>
        <v>6.134308333333334E-2</v>
      </c>
      <c r="I15" s="57">
        <f>Sheet1!M39*Hourly!$C15/Hourly!$D15</f>
        <v>6.0190017857142863E-6</v>
      </c>
      <c r="J15" s="57">
        <f>Sheet1!N39*Hourly!$C15/Hourly!$D15</f>
        <v>3.4793874463519319E-4</v>
      </c>
      <c r="K15" s="57">
        <f>Sheet1!O39*Hourly!$C15/Hourly!$D15</f>
        <v>2.1631508333333334E-2</v>
      </c>
      <c r="L15" s="57">
        <f>Sheet1!P39*Hourly!$C15/Hourly!$D15</f>
        <v>0</v>
      </c>
      <c r="M15" s="57">
        <f>Sheet1!Q39*Hourly!$C15/Hourly!$D15</f>
        <v>0</v>
      </c>
      <c r="N15" s="57">
        <f>Sheet1!R39*Hourly!$C15/Hourly!$D15</f>
        <v>5.1057739285714287E-5</v>
      </c>
      <c r="O15" s="57">
        <f>Sheet1!S39*Hourly!$C15/Hourly!$D15</f>
        <v>4.7326169001751316E-2</v>
      </c>
      <c r="P15" s="57">
        <f>Sheet1!T39*Hourly!$C15/Hourly!$D15</f>
        <v>1.3698417857142856E-3</v>
      </c>
      <c r="Q15" s="57">
        <f>Sheet1!U39*Hourly!$C15/Hourly!$D15</f>
        <v>0.12268616666666668</v>
      </c>
      <c r="R15" s="57">
        <f>Sheet1!V39*Hourly!$C15/Hourly!$D15</f>
        <v>3.8742999999999998E-5</v>
      </c>
      <c r="S15" s="57">
        <f>Sheet1!W39*Hourly!$C15/Hourly!$D15</f>
        <v>5.852960357142857E-5</v>
      </c>
      <c r="T15" s="57">
        <f>Sheet1!X39*Hourly!$C15/Hourly!$D15</f>
        <v>1.369841785714286E-4</v>
      </c>
      <c r="U15" s="57">
        <f>Sheet1!Y39*Hourly!$C15/Hourly!$D15</f>
        <v>2.9930214592274677E-7</v>
      </c>
      <c r="V15" s="57">
        <f>Sheet1!Z39*Hourly!$C15/Hourly!$D15</f>
        <v>8.7171750000000001E-7</v>
      </c>
      <c r="W15" s="57">
        <f>Sheet1!AA39*Hourly!$C15/Hourly!$D15</f>
        <v>3.1640116666666666E-5</v>
      </c>
      <c r="X15" s="57">
        <f>Sheet1!AB39*Hourly!$C15/Hourly!$D15</f>
        <v>0</v>
      </c>
      <c r="Y15" s="57">
        <f>Sheet1!AC39*Hourly!$C15/Hourly!$D15</f>
        <v>1.2328576071428572E-4</v>
      </c>
      <c r="Z15" s="57">
        <f>Sheet1!AD39*Hourly!$C15/Hourly!$D15</f>
        <v>0</v>
      </c>
      <c r="AA15" s="57">
        <f>Sheet1!AE39*Hourly!$C15/Hourly!$D15</f>
        <v>0</v>
      </c>
      <c r="AB15" s="57">
        <f>Sheet1!AF39*Hourly!$C15/Hourly!$D15</f>
        <v>1.6189039285714284E-2</v>
      </c>
      <c r="AC15" s="57">
        <f>Sheet1!AG39*Hourly!$C15/Hourly!$D15</f>
        <v>1.9924971428571425E-3</v>
      </c>
      <c r="AD15" s="57">
        <f>Sheet1!AH39*Hourly!$C15/Hourly!$D15</f>
        <v>6.7800250000000002</v>
      </c>
      <c r="AE15" s="57">
        <f>Sheet1!AI39*Hourly!$C15/Hourly!$D15</f>
        <v>1.30757625E-6</v>
      </c>
      <c r="AF15" s="57">
        <f>Sheet1!AJ39*Hourly!$C15/Hourly!$D15</f>
        <v>4.1164437500000006E-6</v>
      </c>
      <c r="AG15" s="57">
        <f>Sheet1!AK39*Hourly!$C15/Hourly!$D15</f>
        <v>7.2369000000000011E-5</v>
      </c>
      <c r="AH15" s="57">
        <f>Sheet1!AL39*Hourly!$C15/Hourly!$D15</f>
        <v>1.5739343750000002E-6</v>
      </c>
      <c r="AI15" s="57">
        <f>Sheet1!AM39*Hourly!$C15/Hourly!$D15</f>
        <v>1.816078125E-7</v>
      </c>
      <c r="AJ15" s="57">
        <f>Sheet1!AN39*Hourly!$C15/Hourly!$D15</f>
        <v>1.5739343749999998E-5</v>
      </c>
      <c r="AK15" s="57">
        <f>Sheet1!AO39*Hourly!$C15/Hourly!$D15</f>
        <v>3.5514416666666665E-3</v>
      </c>
      <c r="AL15" s="57">
        <f>Sheet1!AP39*Hourly!$C15/Hourly!$D15</f>
        <v>8.841706071428572E-2</v>
      </c>
      <c r="AM15" s="57">
        <f>Sheet1!AQ39*Hourly!$C15/Hourly!$D15</f>
        <v>4.4217554347826095E-3</v>
      </c>
      <c r="AN15" s="57">
        <f>Sheet1!AR39*Hourly!$C15/Hourly!$D15</f>
        <v>5.8114499999999994E-5</v>
      </c>
      <c r="AO15" s="57">
        <f>Sheet1!AS39*Hourly!$C15/Hourly!$D15</f>
        <v>1.2453107142857143E-3</v>
      </c>
      <c r="AP15" s="57">
        <f>Sheet1!AT39*Hourly!$C15/Hourly!$D15</f>
        <v>0</v>
      </c>
      <c r="AQ15" s="57">
        <f>Sheet1!AU39*Hourly!$C15/Hourly!$D15</f>
        <v>1.2453107142857141E-4</v>
      </c>
      <c r="AR15" s="57">
        <f>Sheet1!AV39*Hourly!$C15/Hourly!$D15</f>
        <v>1.084970278969957E-5</v>
      </c>
      <c r="AS15" s="57">
        <f>Sheet1!AW39*Hourly!$C15/Hourly!$D15</f>
        <v>1.2946299504950495E-9</v>
      </c>
      <c r="AT15" s="57">
        <f>Sheet1!AX39*Hourly!$C15/Hourly!$D15</f>
        <v>5.2303050000000001E-5</v>
      </c>
      <c r="AU15" s="57">
        <f>Sheet1!AY39*Hourly!$C15/Hourly!$D15</f>
        <v>4.1095253571428572E-4</v>
      </c>
      <c r="AV15" s="57">
        <f>Sheet1!AZ39*Hourly!$C15/Hourly!$D15</f>
        <v>2.905725E-2</v>
      </c>
      <c r="AW15" s="57">
        <f>Sheet1!BA39*Hourly!$C15/Hourly!$D15</f>
        <v>0</v>
      </c>
      <c r="AX15" s="57">
        <f>Sheet1!BB39*Hourly!$C15/Hourly!$D15</f>
        <v>1.5912303571428572E-6</v>
      </c>
      <c r="AY15" s="57">
        <f>Sheet1!BC39*Hourly!$C15/Hourly!$D15</f>
        <v>0</v>
      </c>
      <c r="AZ15" s="57">
        <f>Sheet1!BD39*Hourly!$C15/Hourly!$D15</f>
        <v>5.2303050000000001E-7</v>
      </c>
      <c r="BA15" s="57">
        <f>Sheet1!BE39*Hourly!$C15/Hourly!$D15</f>
        <v>1.30757625E-6</v>
      </c>
      <c r="BB15" s="57">
        <f>Sheet1!BF39*Hourly!$C15/Hourly!$D15</f>
        <v>3.48687E-7</v>
      </c>
      <c r="BC15" s="57">
        <f>Sheet1!BG39*Hourly!$C15/Hourly!$D15</f>
        <v>0</v>
      </c>
      <c r="BD15" s="57">
        <f>Sheet1!BH39*Hourly!$C15/Hourly!$D15</f>
        <v>0</v>
      </c>
      <c r="BE15" s="57">
        <f>Sheet1!BI39*Hourly!$C15/Hourly!$D15</f>
        <v>9.3628916666666662E-3</v>
      </c>
      <c r="BF15" s="57">
        <f>Sheet1!BJ39*Hourly!$C15/Hourly!$D15</f>
        <v>7.5963953571428575E-3</v>
      </c>
      <c r="BG15" s="57">
        <f>Sheet1!BK39*Hourly!$C15/Hourly!$D15</f>
        <v>2.1170282142857143E-4</v>
      </c>
      <c r="BH15" s="57">
        <f>Sheet1!BL39*Hourly!$C15/Hourly!$D15</f>
        <v>1.0211547857142857E-4</v>
      </c>
      <c r="BI15" s="57">
        <f>Sheet1!BM39*Hourly!$C15/Hourly!$D15</f>
        <v>0.3228583333333333</v>
      </c>
      <c r="BJ15" s="57">
        <f>Sheet1!BN39*Hourly!$C15/Hourly!$D15</f>
        <v>3.611401071428571E-8</v>
      </c>
      <c r="BK15" s="57">
        <f>Sheet1!BO39*Hourly!$C15/Hourly!$D15</f>
        <v>1.6189039285714284E-8</v>
      </c>
      <c r="BL15" s="57">
        <f>Sheet1!BP39*Hourly!$C15/Hourly!$D15</f>
        <v>1.93715E-11</v>
      </c>
      <c r="BM15" s="57">
        <f>Sheet1!BQ39*Hourly!$C15/Hourly!$D15</f>
        <v>0</v>
      </c>
      <c r="BN15" s="57">
        <f>Sheet1!BR39*Hourly!$C15/Hourly!$D15</f>
        <v>1.5739343750000002E-6</v>
      </c>
      <c r="BO15" s="57">
        <f>Sheet1!BS39*Hourly!$C15/Hourly!$D15</f>
        <v>0</v>
      </c>
      <c r="BP15" s="57">
        <f>Sheet1!BT39*Hourly!$C15/Hourly!$D15</f>
        <v>1.0331466666666666E-9</v>
      </c>
      <c r="BQ15" s="57">
        <f>Sheet1!BU39*Hourly!$C15/Hourly!$D15</f>
        <v>1.3698417857142859E-9</v>
      </c>
      <c r="BR15" s="57">
        <f>Sheet1!BV39*Hourly!$C15/Hourly!$D15</f>
        <v>1.0460610000000001E-9</v>
      </c>
      <c r="BS15" s="57">
        <f>Sheet1!BW39*Hourly!$C15/Hourly!$D15</f>
        <v>2.4906214285714283E-9</v>
      </c>
      <c r="BT15" s="57">
        <f>Sheet1!BX39*Hourly!$C15/Hourly!$D15</f>
        <v>9.9624857142857151E-10</v>
      </c>
      <c r="BU15" s="57">
        <f>Sheet1!BY39*Hourly!$C15/Hourly!$D15</f>
        <v>6.5378812499999999E-12</v>
      </c>
      <c r="BV15" s="57">
        <f>Sheet1!BZ39*Hourly!$C15/Hourly!$D15</f>
        <v>1.1705920714285714E-9</v>
      </c>
      <c r="BW15" s="57">
        <f>Sheet1!CA39*Hourly!$C15/Hourly!$D15</f>
        <v>0</v>
      </c>
      <c r="BX15" s="57">
        <f>Sheet1!CB39*Hourly!$C15/Hourly!$D15</f>
        <v>1.0709672142857145E-3</v>
      </c>
      <c r="BY15" s="57">
        <f>Sheet1!CC39*Hourly!$C15/Hourly!$D15</f>
        <v>7.7618681506849327E-4</v>
      </c>
      <c r="BZ15" s="57">
        <f>Sheet1!CD39*Hourly!$C15/Hourly!$D15</f>
        <v>2.6151524999999998E-2</v>
      </c>
      <c r="CA15" s="57">
        <f>Sheet1!CE39*Hourly!$C15/Hourly!$D15</f>
        <v>0</v>
      </c>
      <c r="CB15" s="57">
        <f>Sheet1!CF39*Hourly!$C15/Hourly!$D15</f>
        <v>1.2720341201716739E-7</v>
      </c>
      <c r="CC15" s="57">
        <f>Sheet1!CG39*Hourly!$C15/Hourly!$D15</f>
        <v>0</v>
      </c>
      <c r="CD15" s="57">
        <f>Sheet1!CH39*Hourly!$C15/Hourly!$D15</f>
        <v>0.10228559106830123</v>
      </c>
      <c r="CE15" s="57">
        <f>Sheet1!CI39*Hourly!$C15/Hourly!$D15</f>
        <v>3.9849942857142856E-2</v>
      </c>
      <c r="CF15" s="57">
        <f>Sheet1!CJ39*Hourly!$C15/Hourly!$D15</f>
        <v>8.2190507142857139E-6</v>
      </c>
      <c r="CG15" s="57">
        <f>Sheet1!CK39*Hourly!$C15/Hourly!$D15</f>
        <v>0</v>
      </c>
      <c r="CH15" s="57">
        <f>Sheet1!CL39*Hourly!$C15/Hourly!$D15</f>
        <v>6.1343083333333338E-3</v>
      </c>
      <c r="CI15" s="57">
        <f>Sheet1!CM39*Hourly!$C15/Hourly!$D15</f>
        <v>1.2001907608695654E-5</v>
      </c>
      <c r="CJ15" s="57">
        <f>Sheet1!CN39*Hourly!$C15/Hourly!$D15</f>
        <v>5.0850187500000001E-7</v>
      </c>
      <c r="CK15" s="57">
        <f>Sheet1!CO39*Hourly!$C15/Hourly!$D15</f>
        <v>21.170282142857147</v>
      </c>
      <c r="CL15" s="57">
        <f>Sheet1!CP39*Hourly!$C15/Hourly!$D15</f>
        <v>0</v>
      </c>
      <c r="CM15" s="57">
        <f>Sheet1!CQ39*Hourly!$C15/Hourly!$D15</f>
        <v>1.5011125461254616E-6</v>
      </c>
      <c r="CN15" s="57">
        <f>Sheet1!CR39*Hourly!$C15/Hourly!$D15</f>
        <v>0</v>
      </c>
      <c r="CO15" s="57">
        <f>Sheet1!CS39*Hourly!$C15/Hourly!$D15</f>
        <v>2.2277224999999999E-3</v>
      </c>
      <c r="CP15" s="57">
        <f>Sheet1!CT39*Hourly!$C15/Hourly!$D15</f>
        <v>3.8604632142857143E-3</v>
      </c>
      <c r="CQ15" s="57">
        <f>Sheet1!CU39*Hourly!$C15/Hourly!$D15</f>
        <v>0</v>
      </c>
      <c r="CR15" s="57">
        <f>Sheet1!CV39*Hourly!$C15/Hourly!$D15</f>
        <v>1.4329602739726027E-6</v>
      </c>
      <c r="CS15" s="57">
        <f>Sheet1!CW39*Hourly!$C15/Hourly!$D15</f>
        <v>2.6981732142857143E-6</v>
      </c>
      <c r="CT15" s="57">
        <f>Sheet1!CX39*Hourly!$C15/Hourly!$D15</f>
        <v>0</v>
      </c>
      <c r="CU15" s="57">
        <f>Sheet1!CY39*Hourly!$C15/Hourly!$D15</f>
        <v>2.6151525000000006E-7</v>
      </c>
      <c r="CV15" s="57">
        <f>Sheet1!CZ39*Hourly!$C15/Hourly!$D15</f>
        <v>2.9887457142857147E-8</v>
      </c>
      <c r="CW15" s="57">
        <f>Sheet1!DA39*Hourly!$C15/Hourly!$D15</f>
        <v>4.0099005E-12</v>
      </c>
      <c r="CX15" s="57">
        <f>Sheet1!DB39*Hourly!$C15/Hourly!$D15</f>
        <v>3.8743E-11</v>
      </c>
      <c r="CY15" s="57">
        <f>Sheet1!DC39*Hourly!$C15/Hourly!$D15</f>
        <v>2.0582218750000001E-11</v>
      </c>
      <c r="CZ15" s="57">
        <f>Sheet1!DD39*Hourly!$C15/Hourly!$D15</f>
        <v>0</v>
      </c>
      <c r="DA15" s="57">
        <f>Sheet1!DE39*Hourly!$C15/Hourly!$D15</f>
        <v>2.8481858910891094E-6</v>
      </c>
      <c r="DB15" s="57">
        <f>Sheet1!DF39*Hourly!$C15/Hourly!$D15</f>
        <v>4.8567117857142855E-4</v>
      </c>
      <c r="DC15" s="57">
        <f>Sheet1!DG39*Hourly!$C15/Hourly!$D15</f>
        <v>5.7284292857142857E-4</v>
      </c>
      <c r="DD15" s="57">
        <f>Sheet1!DH39*Hourly!$C15/Hourly!$D15</f>
        <v>1.8679660714285711E-2</v>
      </c>
      <c r="DE15" s="57">
        <f>Sheet1!DI39*Hourly!$C15/Hourly!$D15</f>
        <v>2.3944171673819742E-5</v>
      </c>
      <c r="DF15" s="57">
        <f>Sheet1!DJ39*Hourly!$C15/Hourly!$D15</f>
        <v>3.1132767857142856E-4</v>
      </c>
      <c r="DG15" s="57">
        <f>Sheet1!DK39*Hourly!$C15/Hourly!$D15</f>
        <v>3.3125265E-6</v>
      </c>
      <c r="DH15" s="57">
        <f>Sheet1!DL39*Hourly!$C15/Hourly!$D15</f>
        <v>9.9624857142857127E-4</v>
      </c>
      <c r="DI15" s="57">
        <f>Sheet1!DM39*Hourly!$C15/Hourly!$D15</f>
        <v>5.0394492619926203E-12</v>
      </c>
      <c r="DJ15" s="57">
        <f>Sheet1!DN39*Hourly!$C15/Hourly!$D15</f>
        <v>3.2378078571428574E-9</v>
      </c>
      <c r="DK15" s="57">
        <f>Sheet1!DO39*Hourly!$C15/Hourly!$D15</f>
        <v>7.4257416666666659E-3</v>
      </c>
      <c r="DL15" s="57">
        <f>Sheet1!DP39*Hourly!$C15/Hourly!$D15</f>
        <v>5.4885916666666673E-2</v>
      </c>
      <c r="DM15" s="57">
        <f>Sheet1!DQ39*Hourly!$C15/Hourly!$D15</f>
        <v>4.3585875000000001E-8</v>
      </c>
      <c r="DN15" s="57">
        <f>Sheet1!DR39*Hourly!$C15/Hourly!$D15</f>
        <v>1.8319807355516638E-5</v>
      </c>
      <c r="DO15" s="57">
        <f>Sheet1!DS39*Hourly!$C15/Hourly!$D15</f>
        <v>0</v>
      </c>
      <c r="DP15" s="57">
        <f>Sheet1!DT39*Hourly!$C15/Hourly!$D15</f>
        <v>5.3271625000000008E-7</v>
      </c>
      <c r="DQ15" s="57">
        <f>Sheet1!DU39*Hourly!$C15/Hourly!$D15</f>
        <v>0</v>
      </c>
      <c r="DR15" s="57">
        <f>Sheet1!DV39*Hourly!$C15/Hourly!$D15</f>
        <v>0</v>
      </c>
      <c r="DS15" s="57">
        <f>Sheet1!DW39*Hourly!$C15/Hourly!$D15</f>
        <v>3.3623389285714284E-3</v>
      </c>
      <c r="DT15" s="57">
        <f>Sheet1!DX39*Hourly!$C15/Hourly!$D15</f>
        <v>0</v>
      </c>
      <c r="DU15" s="57">
        <f>Sheet1!DY39*Hourly!$C15/Hourly!$D15</f>
        <v>7.4805880035026274E-6</v>
      </c>
      <c r="DV15" s="57">
        <f>Sheet1!DZ39*Hourly!$C15/Hourly!$D15</f>
        <v>4.8428749999999994E-7</v>
      </c>
      <c r="DW15" s="57">
        <f>Sheet1!EA39*Hourly!$C15/Hourly!$D15</f>
        <v>3.5615886428571428E-2</v>
      </c>
      <c r="DZ15" s="40">
        <f>Sheet1!E14/2000*Sheet1!ED14/D15</f>
        <v>1.351162125E-2</v>
      </c>
    </row>
    <row r="16" spans="1:130" s="40" customFormat="1" ht="14.5" x14ac:dyDescent="0.35">
      <c r="A16" s="2" t="s">
        <v>345</v>
      </c>
      <c r="B16" s="2" t="s">
        <v>288</v>
      </c>
      <c r="C16" s="2">
        <v>0.64287000000000005</v>
      </c>
      <c r="D16" s="40">
        <v>32</v>
      </c>
      <c r="E16" s="67">
        <f>Sheet1!I15*Sheet1!$E15/$D16</f>
        <v>8.6385656250000014E-9</v>
      </c>
      <c r="F16" s="67">
        <f>Sheet1!J15*Sheet1!$E15/$D16</f>
        <v>5.8260093750000009E-8</v>
      </c>
      <c r="G16" s="67">
        <f>Sheet1!K15*Sheet1!$E15/$D16</f>
        <v>0</v>
      </c>
      <c r="H16" s="67">
        <f>Sheet1!L15*Sheet1!$E15/$D16</f>
        <v>1.4866368750000001E-6</v>
      </c>
      <c r="I16" s="67">
        <f>Sheet1!M15*Sheet1!$E15/$D16</f>
        <v>0</v>
      </c>
      <c r="J16" s="67">
        <f>Sheet1!N15*Sheet1!$E15/$D16</f>
        <v>0</v>
      </c>
      <c r="K16" s="67">
        <f>Sheet1!O15*Sheet1!$E15/$D16</f>
        <v>6.6295968750000006E-8</v>
      </c>
      <c r="L16" s="67">
        <f>Sheet1!P15*Sheet1!$E15/$D16</f>
        <v>0</v>
      </c>
      <c r="M16" s="67">
        <f>Sheet1!Q15*Sheet1!$E15/$D16</f>
        <v>0</v>
      </c>
      <c r="N16" s="67">
        <f>Sheet1!R15*Sheet1!$E15/$D16</f>
        <v>8.0358749999999998E-9</v>
      </c>
      <c r="O16" s="67">
        <f>Sheet1!S15*Sheet1!$E15/$D16</f>
        <v>6.0269062500000001E-3</v>
      </c>
      <c r="P16" s="67">
        <f>Sheet1!T15*Sheet1!$E15/$D16</f>
        <v>1.6674440625000001E-5</v>
      </c>
      <c r="Q16" s="67">
        <f>Sheet1!U15*Sheet1!$E15/$D16</f>
        <v>1.1852915625000002E-5</v>
      </c>
      <c r="R16" s="67">
        <f>Sheet1!V15*Sheet1!$E15/$D16</f>
        <v>0</v>
      </c>
      <c r="S16" s="67">
        <f>Sheet1!W15*Sheet1!$E15/$D16</f>
        <v>0</v>
      </c>
      <c r="T16" s="67">
        <f>Sheet1!X15*Sheet1!$E15/$D16</f>
        <v>0</v>
      </c>
      <c r="U16" s="67">
        <f>Sheet1!Y15*Sheet1!$E15/$D16</f>
        <v>1.3861884375000001E-8</v>
      </c>
      <c r="V16" s="67">
        <f>Sheet1!Z15*Sheet1!$E15/$D16</f>
        <v>0</v>
      </c>
      <c r="W16" s="67">
        <f>Sheet1!AA15*Sheet1!$E15/$D16</f>
        <v>0</v>
      </c>
      <c r="X16" s="67">
        <f>Sheet1!AB15*Sheet1!$E15/$D16</f>
        <v>0</v>
      </c>
      <c r="Y16" s="67">
        <f>Sheet1!AC15*Sheet1!$E15/$D16</f>
        <v>7.0313906250000008E-8</v>
      </c>
      <c r="Z16" s="67">
        <f>Sheet1!AD15*Sheet1!$E15/$D16</f>
        <v>0</v>
      </c>
      <c r="AA16" s="67">
        <f>Sheet1!AE15*Sheet1!$E15/$D16</f>
        <v>0</v>
      </c>
      <c r="AB16" s="67">
        <f>Sheet1!AF15*Sheet1!$E15/$D16</f>
        <v>1.3861884375E-6</v>
      </c>
      <c r="AC16" s="67">
        <f>Sheet1!AG15*Sheet1!$E15/$D16</f>
        <v>3.8170406250000006E-7</v>
      </c>
      <c r="AD16" s="67">
        <f>Sheet1!AH15*Sheet1!$E15/$D16</f>
        <v>0</v>
      </c>
      <c r="AE16" s="67">
        <f>Sheet1!AI15*Sheet1!$E15/$D16</f>
        <v>5.8260093749999996E-9</v>
      </c>
      <c r="AF16" s="67">
        <f>Sheet1!AJ15*Sheet1!$E15/$D16</f>
        <v>0</v>
      </c>
      <c r="AG16" s="67">
        <f>Sheet1!AK15*Sheet1!$E15/$D16</f>
        <v>0</v>
      </c>
      <c r="AH16" s="67">
        <f>Sheet1!AL15*Sheet1!$E15/$D16</f>
        <v>0</v>
      </c>
      <c r="AI16" s="67">
        <f>Sheet1!AM15*Sheet1!$E15/$D16</f>
        <v>0</v>
      </c>
      <c r="AJ16" s="67">
        <f>Sheet1!AN15*Sheet1!$E15/$D16</f>
        <v>0</v>
      </c>
      <c r="AK16" s="67">
        <f>Sheet1!AO15*Sheet1!$E15/$D16</f>
        <v>0</v>
      </c>
      <c r="AL16" s="67">
        <f>Sheet1!AP15*Sheet1!$E15/$D16</f>
        <v>7.4331843750000007E-5</v>
      </c>
      <c r="AM16" s="67">
        <f>Sheet1!AQ15*Sheet1!$E15/$D16</f>
        <v>0</v>
      </c>
      <c r="AN16" s="67">
        <f>Sheet1!AR15*Sheet1!$E15/$D16</f>
        <v>0</v>
      </c>
      <c r="AO16" s="67">
        <f>Sheet1!AS15*Sheet1!$E15/$D16</f>
        <v>6.4287000000000004E-7</v>
      </c>
      <c r="AP16" s="67">
        <f>Sheet1!AT15*Sheet1!$E15/$D16</f>
        <v>0</v>
      </c>
      <c r="AQ16" s="67">
        <f>Sheet1!AU15*Sheet1!$E15/$D16</f>
        <v>7.2322875000000002E-8</v>
      </c>
      <c r="AR16" s="67">
        <f>Sheet1!AV15*Sheet1!$E15/$D16</f>
        <v>0</v>
      </c>
      <c r="AS16" s="67">
        <f>Sheet1!AW15*Sheet1!$E15/$D16</f>
        <v>0</v>
      </c>
      <c r="AT16" s="67">
        <f>Sheet1!AX15*Sheet1!$E15/$D16</f>
        <v>4.0179375000000002E-8</v>
      </c>
      <c r="AU16" s="67">
        <f>Sheet1!AY15*Sheet1!$E15/$D16</f>
        <v>4.0179375000000002E-8</v>
      </c>
      <c r="AV16" s="67">
        <f>Sheet1!AZ15*Sheet1!$E15/$D16</f>
        <v>0</v>
      </c>
      <c r="AW16" s="67">
        <f>Sheet1!BA15*Sheet1!$E15/$D16</f>
        <v>0</v>
      </c>
      <c r="AX16" s="67">
        <f>Sheet1!BB15*Sheet1!$E15/$D16</f>
        <v>0</v>
      </c>
      <c r="AY16" s="67">
        <f>Sheet1!BC15*Sheet1!$E15/$D16</f>
        <v>0</v>
      </c>
      <c r="AZ16" s="67">
        <f>Sheet1!BD15*Sheet1!$E15/$D16</f>
        <v>1.3460090625000002E-8</v>
      </c>
      <c r="BA16" s="67">
        <f>Sheet1!BE15*Sheet1!$E15/$D16</f>
        <v>0</v>
      </c>
      <c r="BB16" s="67">
        <f>Sheet1!BF15*Sheet1!$E15/$D16</f>
        <v>4.4197312500000004E-9</v>
      </c>
      <c r="BC16" s="67">
        <f>Sheet1!BG15*Sheet1!$E15/$D16</f>
        <v>0</v>
      </c>
      <c r="BD16" s="67">
        <f>Sheet1!BH15*Sheet1!$E15/$D16</f>
        <v>0</v>
      </c>
      <c r="BE16" s="67">
        <f>Sheet1!BI15*Sheet1!$E15/$D16</f>
        <v>1.2455606250000002E-6</v>
      </c>
      <c r="BF16" s="67">
        <f>Sheet1!BJ15*Sheet1!$E15/$D16</f>
        <v>3.8170406250000006E-7</v>
      </c>
      <c r="BG16" s="67">
        <f>Sheet1!BK15*Sheet1!$E15/$D16</f>
        <v>1.8884306250000001E-8</v>
      </c>
      <c r="BH16" s="67">
        <f>Sheet1!BL15*Sheet1!$E15/$D16</f>
        <v>3.0134531250000005E-8</v>
      </c>
      <c r="BI16" s="67">
        <f>Sheet1!BM15*Sheet1!$E15/$D16</f>
        <v>4.8215250000000002E-5</v>
      </c>
      <c r="BJ16" s="67">
        <f>Sheet1!BN15*Sheet1!$E15/$D16</f>
        <v>1.0446637500000002E-9</v>
      </c>
      <c r="BK16" s="67">
        <f>Sheet1!BO15*Sheet1!$E15/$D16</f>
        <v>2.2098656250000001E-11</v>
      </c>
      <c r="BL16" s="67">
        <f>Sheet1!BP15*Sheet1!$E15/$D16</f>
        <v>2.0089687500000002E-11</v>
      </c>
      <c r="BM16" s="67">
        <f>Sheet1!BQ15*Sheet1!$E15/$D16</f>
        <v>0</v>
      </c>
      <c r="BN16" s="67">
        <f>Sheet1!BR15*Sheet1!$E15/$D16</f>
        <v>0</v>
      </c>
      <c r="BO16" s="67">
        <f>Sheet1!BS15*Sheet1!$E15/$D16</f>
        <v>0</v>
      </c>
      <c r="BP16" s="67">
        <f>Sheet1!BT15*Sheet1!$E15/$D16</f>
        <v>3.2143500000000003E-11</v>
      </c>
      <c r="BQ16" s="67">
        <f>Sheet1!BU15*Sheet1!$E15/$D16</f>
        <v>8.6385656249999997E-11</v>
      </c>
      <c r="BR16" s="67">
        <f>Sheet1!BV15*Sheet1!$E15/$D16</f>
        <v>1.0044843750000001E-10</v>
      </c>
      <c r="BS16" s="67">
        <f>Sheet1!BW15*Sheet1!$E15/$D16</f>
        <v>7.6340812500000008E-12</v>
      </c>
      <c r="BT16" s="67">
        <f>Sheet1!BX15*Sheet1!$E15/$D16</f>
        <v>5.6251125000000011E-12</v>
      </c>
      <c r="BU16" s="67">
        <f>Sheet1!BY15*Sheet1!$E15/$D16</f>
        <v>1.9085203125000002E-12</v>
      </c>
      <c r="BV16" s="67">
        <f>Sheet1!BZ15*Sheet1!$E15/$D16</f>
        <v>7.2322875000000002E-12</v>
      </c>
      <c r="BW16" s="67">
        <f>Sheet1!CA15*Sheet1!$E15/$D16</f>
        <v>0</v>
      </c>
      <c r="BX16" s="67">
        <f>Sheet1!CB15*Sheet1!$E15/$D16</f>
        <v>4.0179375000000005E-7</v>
      </c>
      <c r="BY16" s="67">
        <f>Sheet1!CC15*Sheet1!$E15/$D16</f>
        <v>0</v>
      </c>
      <c r="BZ16" s="67">
        <f>Sheet1!CD15*Sheet1!$E15/$D16</f>
        <v>1.2656503125000002E-4</v>
      </c>
      <c r="CA16" s="67">
        <f>Sheet1!CE15*Sheet1!$E15/$D16</f>
        <v>0</v>
      </c>
      <c r="CB16" s="67">
        <f>Sheet1!CF15*Sheet1!$E15/$D16</f>
        <v>0</v>
      </c>
      <c r="CC16" s="67">
        <f>Sheet1!CG15*Sheet1!$E15/$D16</f>
        <v>0</v>
      </c>
      <c r="CD16" s="67">
        <f>Sheet1!CH15*Sheet1!$E15/$D16</f>
        <v>1.7076234375000002E-2</v>
      </c>
      <c r="CE16" s="67">
        <f>Sheet1!CI15*Sheet1!$E15/$D16</f>
        <v>3.4152468750000007E-6</v>
      </c>
      <c r="CF16" s="67">
        <f>Sheet1!CJ15*Sheet1!$E15/$D16</f>
        <v>8.4376687500000003E-9</v>
      </c>
      <c r="CG16" s="67">
        <f>Sheet1!CK15*Sheet1!$E15/$D16</f>
        <v>0</v>
      </c>
      <c r="CH16" s="67">
        <f>Sheet1!CL15*Sheet1!$E15/$D16</f>
        <v>0</v>
      </c>
      <c r="CI16" s="67">
        <f>Sheet1!CM15*Sheet1!$E15/$D16</f>
        <v>0</v>
      </c>
      <c r="CJ16" s="67">
        <f>Sheet1!CN15*Sheet1!$E15/$D16</f>
        <v>0</v>
      </c>
      <c r="CK16" s="67">
        <f>Sheet1!CO15*Sheet1!$E15/$D16</f>
        <v>2.2098656250000002E-3</v>
      </c>
      <c r="CL16" s="67">
        <f>Sheet1!CP15*Sheet1!$E15/$D16</f>
        <v>3.0134531250000005E-8</v>
      </c>
      <c r="CM16" s="67">
        <f>Sheet1!CQ15*Sheet1!$E15/$D16</f>
        <v>1.808071875E-8</v>
      </c>
      <c r="CN16" s="67">
        <f>Sheet1!CR15*Sheet1!$E15/$D16</f>
        <v>0</v>
      </c>
      <c r="CO16" s="67">
        <f>Sheet1!CS15*Sheet1!$E15/$D16</f>
        <v>3.6161437500000006E-7</v>
      </c>
      <c r="CP16" s="67">
        <f>Sheet1!CT15*Sheet1!$E15/$D16</f>
        <v>9.6430500000000016E-7</v>
      </c>
      <c r="CQ16" s="67">
        <f>Sheet1!CU15*Sheet1!$E15/$D16</f>
        <v>0</v>
      </c>
      <c r="CR16" s="67">
        <f>Sheet1!CV15*Sheet1!$E15/$D16</f>
        <v>0</v>
      </c>
      <c r="CS16" s="67">
        <f>Sheet1!CW15*Sheet1!$E15/$D16</f>
        <v>0</v>
      </c>
      <c r="CT16" s="67">
        <f>Sheet1!CX15*Sheet1!$E15/$D16</f>
        <v>0</v>
      </c>
      <c r="CU16" s="67">
        <f>Sheet1!CY15*Sheet1!$E15/$D16</f>
        <v>3.0134531249999999E-9</v>
      </c>
      <c r="CV16" s="67">
        <f>Sheet1!CZ15*Sheet1!$E15/$D16</f>
        <v>4.8215250000000001E-11</v>
      </c>
      <c r="CW16" s="67">
        <f>Sheet1!DA15*Sheet1!$E15/$D16</f>
        <v>3.61614375E-11</v>
      </c>
      <c r="CX16" s="67">
        <f>Sheet1!DB15*Sheet1!$E15/$D16</f>
        <v>2.6116593749999998E-12</v>
      </c>
      <c r="CY16" s="67">
        <f>Sheet1!DC15*Sheet1!$E15/$D16</f>
        <v>3.013453125E-12</v>
      </c>
      <c r="CZ16" s="67">
        <f>Sheet1!DD15*Sheet1!$E15/$D16</f>
        <v>0</v>
      </c>
      <c r="DA16" s="67">
        <f>Sheet1!DE15*Sheet1!$E15/$D16</f>
        <v>0</v>
      </c>
      <c r="DB16" s="67">
        <f>Sheet1!DF15*Sheet1!$E15/$D16</f>
        <v>4.8215249999999999E-8</v>
      </c>
      <c r="DC16" s="67">
        <f>Sheet1!DG15*Sheet1!$E15/$D16</f>
        <v>5.2233187499999997E-7</v>
      </c>
      <c r="DD16" s="67">
        <f>Sheet1!DH15*Sheet1!$E15/$D16</f>
        <v>9.8439468749999998E-6</v>
      </c>
      <c r="DE16" s="67">
        <f>Sheet1!DI15*Sheet1!$E15/$D16</f>
        <v>0</v>
      </c>
      <c r="DF16" s="67">
        <f>Sheet1!DJ15*Sheet1!$E15/$D16</f>
        <v>3.0134531250000005E-8</v>
      </c>
      <c r="DG16" s="67">
        <f>Sheet1!DK15*Sheet1!$E15/$D16</f>
        <v>0</v>
      </c>
      <c r="DH16" s="67">
        <f>Sheet1!DL15*Sheet1!$E15/$D16</f>
        <v>6.6295968750000009E-7</v>
      </c>
      <c r="DI16" s="67">
        <f>Sheet1!DM15*Sheet1!$E15/$D16</f>
        <v>0</v>
      </c>
      <c r="DJ16" s="67">
        <f>Sheet1!DN15*Sheet1!$E15/$D16</f>
        <v>4.2188343750000002E-12</v>
      </c>
      <c r="DK16" s="67">
        <f>Sheet1!DO15*Sheet1!$E15/$D16</f>
        <v>0</v>
      </c>
      <c r="DL16" s="67">
        <f>Sheet1!DP15*Sheet1!$E15/$D16</f>
        <v>6.0269062500000003E-6</v>
      </c>
      <c r="DM16" s="67">
        <f>Sheet1!DQ15*Sheet1!$E15/$D16</f>
        <v>0</v>
      </c>
      <c r="DN16" s="67">
        <f>Sheet1!DR15*Sheet1!$E15/$D16</f>
        <v>0</v>
      </c>
      <c r="DO16" s="67">
        <f>Sheet1!DS15*Sheet1!$E15/$D16</f>
        <v>0</v>
      </c>
      <c r="DP16" s="67">
        <f>Sheet1!DT15*Sheet1!$E15/$D16</f>
        <v>0</v>
      </c>
      <c r="DQ16" s="67">
        <f>Sheet1!DU15*Sheet1!$E15/$D16</f>
        <v>0</v>
      </c>
      <c r="DR16" s="67">
        <f>Sheet1!DV15*Sheet1!$E15/$D16</f>
        <v>0</v>
      </c>
      <c r="DS16" s="67">
        <f>Sheet1!DW15*Sheet1!$E15/$D16</f>
        <v>1.5067265625000001E-6</v>
      </c>
      <c r="DT16" s="67">
        <f>Sheet1!DX15*Sheet1!$E15/$D16</f>
        <v>0</v>
      </c>
      <c r="DU16" s="67">
        <f>Sheet1!DY15*Sheet1!$E15/$D16</f>
        <v>0</v>
      </c>
      <c r="DV16" s="67">
        <f>Sheet1!DZ15*Sheet1!$E15/$D16</f>
        <v>0</v>
      </c>
      <c r="DW16" s="67">
        <f>Sheet1!EA15*Sheet1!$E15/$D16</f>
        <v>6.4889690625E-6</v>
      </c>
      <c r="DZ16" s="40">
        <f>Sheet1!E15/2000*Sheet1!ED15/D16</f>
        <v>3.1139015625000001E-4</v>
      </c>
    </row>
    <row r="17" spans="1:130" s="40" customFormat="1" ht="14.5" x14ac:dyDescent="0.35">
      <c r="A17" s="2" t="s">
        <v>345</v>
      </c>
      <c r="B17" s="2" t="s">
        <v>289</v>
      </c>
      <c r="C17" s="2">
        <v>1.54287</v>
      </c>
      <c r="D17" s="40">
        <v>32</v>
      </c>
      <c r="E17" s="67">
        <f>Sheet1!I16*Sheet1!$E16/$D17</f>
        <v>2.0732315625E-8</v>
      </c>
      <c r="F17" s="67">
        <f>Sheet1!J16*Sheet1!$E16/$D17</f>
        <v>1.3982259375E-7</v>
      </c>
      <c r="G17" s="67">
        <f>Sheet1!K16*Sheet1!$E16/$D17</f>
        <v>0</v>
      </c>
      <c r="H17" s="67">
        <f>Sheet1!L16*Sheet1!$E16/$D17</f>
        <v>3.5678868749999997E-6</v>
      </c>
      <c r="I17" s="67">
        <f>Sheet1!M16*Sheet1!$E16/$D17</f>
        <v>0</v>
      </c>
      <c r="J17" s="67">
        <f>Sheet1!N16*Sheet1!$E16/$D17</f>
        <v>0</v>
      </c>
      <c r="K17" s="67">
        <f>Sheet1!O16*Sheet1!$E16/$D17</f>
        <v>1.5910846875E-7</v>
      </c>
      <c r="L17" s="67">
        <f>Sheet1!P16*Sheet1!$E16/$D17</f>
        <v>0</v>
      </c>
      <c r="M17" s="67">
        <f>Sheet1!Q16*Sheet1!$E16/$D17</f>
        <v>0</v>
      </c>
      <c r="N17" s="67">
        <f>Sheet1!R16*Sheet1!$E16/$D17</f>
        <v>1.9285874999999998E-8</v>
      </c>
      <c r="O17" s="67">
        <f>Sheet1!S16*Sheet1!$E16/$D17</f>
        <v>1.4464406249999999E-2</v>
      </c>
      <c r="P17" s="67">
        <f>Sheet1!T16*Sheet1!$E16/$D17</f>
        <v>4.0018190624999999E-5</v>
      </c>
      <c r="Q17" s="67">
        <f>Sheet1!U16*Sheet1!$E16/$D17</f>
        <v>2.8446665625000002E-5</v>
      </c>
      <c r="R17" s="67">
        <f>Sheet1!V16*Sheet1!$E16/$D17</f>
        <v>0</v>
      </c>
      <c r="S17" s="67">
        <f>Sheet1!W16*Sheet1!$E16/$D17</f>
        <v>0</v>
      </c>
      <c r="T17" s="67">
        <f>Sheet1!X16*Sheet1!$E16/$D17</f>
        <v>0</v>
      </c>
      <c r="U17" s="67">
        <f>Sheet1!Y16*Sheet1!$E16/$D17</f>
        <v>3.3268134374999995E-8</v>
      </c>
      <c r="V17" s="67">
        <f>Sheet1!Z16*Sheet1!$E16/$D17</f>
        <v>0</v>
      </c>
      <c r="W17" s="67">
        <f>Sheet1!AA16*Sheet1!$E16/$D17</f>
        <v>0</v>
      </c>
      <c r="X17" s="67">
        <f>Sheet1!AB16*Sheet1!$E16/$D17</f>
        <v>0</v>
      </c>
      <c r="Y17" s="67">
        <f>Sheet1!AC16*Sheet1!$E16/$D17</f>
        <v>1.6875140624999999E-7</v>
      </c>
      <c r="Z17" s="67">
        <f>Sheet1!AD16*Sheet1!$E16/$D17</f>
        <v>0</v>
      </c>
      <c r="AA17" s="67">
        <f>Sheet1!AE16*Sheet1!$E16/$D17</f>
        <v>0</v>
      </c>
      <c r="AB17" s="67">
        <f>Sheet1!AF16*Sheet1!$E16/$D17</f>
        <v>3.3268134374999997E-6</v>
      </c>
      <c r="AC17" s="67">
        <f>Sheet1!AG16*Sheet1!$E16/$D17</f>
        <v>9.1607906250000002E-7</v>
      </c>
      <c r="AD17" s="67">
        <f>Sheet1!AH16*Sheet1!$E16/$D17</f>
        <v>0</v>
      </c>
      <c r="AE17" s="67">
        <f>Sheet1!AI16*Sheet1!$E16/$D17</f>
        <v>1.3982259374999999E-8</v>
      </c>
      <c r="AF17" s="67">
        <f>Sheet1!AJ16*Sheet1!$E16/$D17</f>
        <v>0</v>
      </c>
      <c r="AG17" s="67">
        <f>Sheet1!AK16*Sheet1!$E16/$D17</f>
        <v>0</v>
      </c>
      <c r="AH17" s="67">
        <f>Sheet1!AL16*Sheet1!$E16/$D17</f>
        <v>0</v>
      </c>
      <c r="AI17" s="67">
        <f>Sheet1!AM16*Sheet1!$E16/$D17</f>
        <v>0</v>
      </c>
      <c r="AJ17" s="67">
        <f>Sheet1!AN16*Sheet1!$E16/$D17</f>
        <v>0</v>
      </c>
      <c r="AK17" s="67">
        <f>Sheet1!AO16*Sheet1!$E16/$D17</f>
        <v>0</v>
      </c>
      <c r="AL17" s="67">
        <f>Sheet1!AP16*Sheet1!$E16/$D17</f>
        <v>1.7839434375E-4</v>
      </c>
      <c r="AM17" s="67">
        <f>Sheet1!AQ16*Sheet1!$E16/$D17</f>
        <v>0</v>
      </c>
      <c r="AN17" s="67">
        <f>Sheet1!AR16*Sheet1!$E16/$D17</f>
        <v>0</v>
      </c>
      <c r="AO17" s="67">
        <f>Sheet1!AS16*Sheet1!$E16/$D17</f>
        <v>1.5428699999999999E-6</v>
      </c>
      <c r="AP17" s="67">
        <f>Sheet1!AT16*Sheet1!$E16/$D17</f>
        <v>0</v>
      </c>
      <c r="AQ17" s="67">
        <f>Sheet1!AU16*Sheet1!$E16/$D17</f>
        <v>1.7357287499999999E-7</v>
      </c>
      <c r="AR17" s="67">
        <f>Sheet1!AV16*Sheet1!$E16/$D17</f>
        <v>0</v>
      </c>
      <c r="AS17" s="67">
        <f>Sheet1!AW16*Sheet1!$E16/$D17</f>
        <v>0</v>
      </c>
      <c r="AT17" s="67">
        <f>Sheet1!AX16*Sheet1!$E16/$D17</f>
        <v>9.6429374999999993E-8</v>
      </c>
      <c r="AU17" s="67">
        <f>Sheet1!AY16*Sheet1!$E16/$D17</f>
        <v>9.6429374999999993E-8</v>
      </c>
      <c r="AV17" s="67">
        <f>Sheet1!AZ16*Sheet1!$E16/$D17</f>
        <v>0</v>
      </c>
      <c r="AW17" s="67">
        <f>Sheet1!BA16*Sheet1!$E16/$D17</f>
        <v>0</v>
      </c>
      <c r="AX17" s="67">
        <f>Sheet1!BB16*Sheet1!$E16/$D17</f>
        <v>0</v>
      </c>
      <c r="AY17" s="67">
        <f>Sheet1!BC16*Sheet1!$E16/$D17</f>
        <v>0</v>
      </c>
      <c r="AZ17" s="67">
        <f>Sheet1!BD16*Sheet1!$E16/$D17</f>
        <v>3.2303840625E-8</v>
      </c>
      <c r="BA17" s="67">
        <f>Sheet1!BE16*Sheet1!$E16/$D17</f>
        <v>0</v>
      </c>
      <c r="BB17" s="67">
        <f>Sheet1!BF16*Sheet1!$E16/$D17</f>
        <v>1.060723125E-8</v>
      </c>
      <c r="BC17" s="67">
        <f>Sheet1!BG16*Sheet1!$E16/$D17</f>
        <v>0</v>
      </c>
      <c r="BD17" s="67">
        <f>Sheet1!BH16*Sheet1!$E16/$D17</f>
        <v>0</v>
      </c>
      <c r="BE17" s="67">
        <f>Sheet1!BI16*Sheet1!$E16/$D17</f>
        <v>2.9893106250000002E-6</v>
      </c>
      <c r="BF17" s="67">
        <f>Sheet1!BJ16*Sheet1!$E16/$D17</f>
        <v>9.1607906250000002E-7</v>
      </c>
      <c r="BG17" s="67">
        <f>Sheet1!BK16*Sheet1!$E16/$D17</f>
        <v>4.5321806249999999E-8</v>
      </c>
      <c r="BH17" s="67">
        <f>Sheet1!BL16*Sheet1!$E16/$D17</f>
        <v>7.2322031249999998E-8</v>
      </c>
      <c r="BI17" s="67">
        <f>Sheet1!BM16*Sheet1!$E16/$D17</f>
        <v>1.1571524999999999E-4</v>
      </c>
      <c r="BJ17" s="67">
        <f>Sheet1!BN16*Sheet1!$E16/$D17</f>
        <v>2.5071637500000002E-9</v>
      </c>
      <c r="BK17" s="67">
        <f>Sheet1!BO16*Sheet1!$E16/$D17</f>
        <v>5.3036156249999995E-11</v>
      </c>
      <c r="BL17" s="67">
        <f>Sheet1!BP16*Sheet1!$E16/$D17</f>
        <v>4.8214687500000002E-11</v>
      </c>
      <c r="BM17" s="67">
        <f>Sheet1!BQ16*Sheet1!$E16/$D17</f>
        <v>0</v>
      </c>
      <c r="BN17" s="67">
        <f>Sheet1!BR16*Sheet1!$E16/$D17</f>
        <v>0</v>
      </c>
      <c r="BO17" s="67">
        <f>Sheet1!BS16*Sheet1!$E16/$D17</f>
        <v>0</v>
      </c>
      <c r="BP17" s="67">
        <f>Sheet1!BT16*Sheet1!$E16/$D17</f>
        <v>7.7143499999999996E-11</v>
      </c>
      <c r="BQ17" s="67">
        <f>Sheet1!BU16*Sheet1!$E16/$D17</f>
        <v>2.0732315624999999E-10</v>
      </c>
      <c r="BR17" s="67">
        <f>Sheet1!BV16*Sheet1!$E16/$D17</f>
        <v>2.4107343749999999E-10</v>
      </c>
      <c r="BS17" s="67">
        <f>Sheet1!BW16*Sheet1!$E16/$D17</f>
        <v>1.8321581249999998E-11</v>
      </c>
      <c r="BT17" s="67">
        <f>Sheet1!BX16*Sheet1!$E16/$D17</f>
        <v>1.3500112500000001E-11</v>
      </c>
      <c r="BU17" s="67">
        <f>Sheet1!BY16*Sheet1!$E16/$D17</f>
        <v>4.5803953124999995E-12</v>
      </c>
      <c r="BV17" s="67">
        <f>Sheet1!BZ16*Sheet1!$E16/$D17</f>
        <v>1.73572875E-11</v>
      </c>
      <c r="BW17" s="67">
        <f>Sheet1!CA16*Sheet1!$E16/$D17</f>
        <v>0</v>
      </c>
      <c r="BX17" s="67">
        <f>Sheet1!CB16*Sheet1!$E16/$D17</f>
        <v>9.6429375000000001E-7</v>
      </c>
      <c r="BY17" s="67">
        <f>Sheet1!CC16*Sheet1!$E16/$D17</f>
        <v>0</v>
      </c>
      <c r="BZ17" s="67">
        <f>Sheet1!CD16*Sheet1!$E16/$D17</f>
        <v>3.0375253125000001E-4</v>
      </c>
      <c r="CA17" s="67">
        <f>Sheet1!CE16*Sheet1!$E16/$D17</f>
        <v>0</v>
      </c>
      <c r="CB17" s="67">
        <f>Sheet1!CF16*Sheet1!$E16/$D17</f>
        <v>0</v>
      </c>
      <c r="CC17" s="67">
        <f>Sheet1!CG16*Sheet1!$E16/$D17</f>
        <v>0</v>
      </c>
      <c r="CD17" s="67">
        <f>Sheet1!CH16*Sheet1!$E16/$D17</f>
        <v>4.0982484374999996E-2</v>
      </c>
      <c r="CE17" s="67">
        <f>Sheet1!CI16*Sheet1!$E16/$D17</f>
        <v>8.1964968750000008E-6</v>
      </c>
      <c r="CF17" s="67">
        <f>Sheet1!CJ16*Sheet1!$E16/$D17</f>
        <v>2.0250168749999999E-8</v>
      </c>
      <c r="CG17" s="67">
        <f>Sheet1!CK16*Sheet1!$E16/$D17</f>
        <v>0</v>
      </c>
      <c r="CH17" s="67">
        <f>Sheet1!CL16*Sheet1!$E16/$D17</f>
        <v>0</v>
      </c>
      <c r="CI17" s="67">
        <f>Sheet1!CM16*Sheet1!$E16/$D17</f>
        <v>0</v>
      </c>
      <c r="CJ17" s="67">
        <f>Sheet1!CN16*Sheet1!$E16/$D17</f>
        <v>0</v>
      </c>
      <c r="CK17" s="67">
        <f>Sheet1!CO16*Sheet1!$E16/$D17</f>
        <v>5.3036156249999999E-3</v>
      </c>
      <c r="CL17" s="67">
        <f>Sheet1!CP16*Sheet1!$E16/$D17</f>
        <v>7.2322031249999998E-8</v>
      </c>
      <c r="CM17" s="67">
        <f>Sheet1!CQ16*Sheet1!$E16/$D17</f>
        <v>4.3393218749999996E-8</v>
      </c>
      <c r="CN17" s="67">
        <f>Sheet1!CR16*Sheet1!$E16/$D17</f>
        <v>0</v>
      </c>
      <c r="CO17" s="67">
        <f>Sheet1!CS16*Sheet1!$E16/$D17</f>
        <v>8.6786437500000003E-7</v>
      </c>
      <c r="CP17" s="67">
        <f>Sheet1!CT16*Sheet1!$E16/$D17</f>
        <v>2.3143049999999999E-6</v>
      </c>
      <c r="CQ17" s="67">
        <f>Sheet1!CU16*Sheet1!$E16/$D17</f>
        <v>0</v>
      </c>
      <c r="CR17" s="67">
        <f>Sheet1!CV16*Sheet1!$E16/$D17</f>
        <v>0</v>
      </c>
      <c r="CS17" s="67">
        <f>Sheet1!CW16*Sheet1!$E16/$D17</f>
        <v>0</v>
      </c>
      <c r="CT17" s="67">
        <f>Sheet1!CX16*Sheet1!$E16/$D17</f>
        <v>0</v>
      </c>
      <c r="CU17" s="67">
        <f>Sheet1!CY16*Sheet1!$E16/$D17</f>
        <v>7.2322031249999997E-9</v>
      </c>
      <c r="CV17" s="67">
        <f>Sheet1!CZ16*Sheet1!$E16/$D17</f>
        <v>1.1571525E-10</v>
      </c>
      <c r="CW17" s="67">
        <f>Sheet1!DA16*Sheet1!$E16/$D17</f>
        <v>8.6786437499999994E-11</v>
      </c>
      <c r="CX17" s="67">
        <f>Sheet1!DB16*Sheet1!$E16/$D17</f>
        <v>6.2679093749999997E-12</v>
      </c>
      <c r="CY17" s="67">
        <f>Sheet1!DC16*Sheet1!$E16/$D17</f>
        <v>7.232203125E-12</v>
      </c>
      <c r="CZ17" s="67">
        <f>Sheet1!DD16*Sheet1!$E16/$D17</f>
        <v>0</v>
      </c>
      <c r="DA17" s="67">
        <f>Sheet1!DE16*Sheet1!$E16/$D17</f>
        <v>0</v>
      </c>
      <c r="DB17" s="67">
        <f>Sheet1!DF16*Sheet1!$E16/$D17</f>
        <v>1.1571524999999999E-7</v>
      </c>
      <c r="DC17" s="67">
        <f>Sheet1!DG16*Sheet1!$E16/$D17</f>
        <v>1.253581875E-6</v>
      </c>
      <c r="DD17" s="67">
        <f>Sheet1!DH16*Sheet1!$E16/$D17</f>
        <v>2.3625196874999998E-5</v>
      </c>
      <c r="DE17" s="67">
        <f>Sheet1!DI16*Sheet1!$E16/$D17</f>
        <v>0</v>
      </c>
      <c r="DF17" s="67">
        <f>Sheet1!DJ16*Sheet1!$E16/$D17</f>
        <v>7.2322031249999998E-8</v>
      </c>
      <c r="DG17" s="67">
        <f>Sheet1!DK16*Sheet1!$E16/$D17</f>
        <v>0</v>
      </c>
      <c r="DH17" s="67">
        <f>Sheet1!DL16*Sheet1!$E16/$D17</f>
        <v>1.5910846875000001E-6</v>
      </c>
      <c r="DI17" s="67">
        <f>Sheet1!DM16*Sheet1!$E16/$D17</f>
        <v>0</v>
      </c>
      <c r="DJ17" s="67">
        <f>Sheet1!DN16*Sheet1!$E16/$D17</f>
        <v>1.0125084375E-11</v>
      </c>
      <c r="DK17" s="67">
        <f>Sheet1!DO16*Sheet1!$E16/$D17</f>
        <v>0</v>
      </c>
      <c r="DL17" s="67">
        <f>Sheet1!DP16*Sheet1!$E16/$D17</f>
        <v>1.4464406249999999E-5</v>
      </c>
      <c r="DM17" s="67">
        <f>Sheet1!DQ16*Sheet1!$E16/$D17</f>
        <v>0</v>
      </c>
      <c r="DN17" s="67">
        <f>Sheet1!DR16*Sheet1!$E16/$D17</f>
        <v>0</v>
      </c>
      <c r="DO17" s="67">
        <f>Sheet1!DS16*Sheet1!$E16/$D17</f>
        <v>0</v>
      </c>
      <c r="DP17" s="67">
        <f>Sheet1!DT16*Sheet1!$E16/$D17</f>
        <v>0</v>
      </c>
      <c r="DQ17" s="67">
        <f>Sheet1!DU16*Sheet1!$E16/$D17</f>
        <v>0</v>
      </c>
      <c r="DR17" s="67">
        <f>Sheet1!DV16*Sheet1!$E16/$D17</f>
        <v>0</v>
      </c>
      <c r="DS17" s="67">
        <f>Sheet1!DW16*Sheet1!$E16/$D17</f>
        <v>3.6161015624999997E-6</v>
      </c>
      <c r="DT17" s="67">
        <f>Sheet1!DX16*Sheet1!$E16/$D17</f>
        <v>0</v>
      </c>
      <c r="DU17" s="67">
        <f>Sheet1!DY16*Sheet1!$E16/$D17</f>
        <v>0</v>
      </c>
      <c r="DV17" s="67">
        <f>Sheet1!DZ16*Sheet1!$E16/$D17</f>
        <v>0</v>
      </c>
      <c r="DW17" s="67">
        <f>Sheet1!EA16*Sheet1!$E16/$D17</f>
        <v>1.5573344062499999E-5</v>
      </c>
      <c r="DZ17" s="40">
        <f>Sheet1!E16/2000*Sheet1!ED16/D17</f>
        <v>7.4732765624999998E-4</v>
      </c>
    </row>
    <row r="18" spans="1:130" ht="14.5" x14ac:dyDescent="0.35">
      <c r="A18" s="1" t="s">
        <v>345</v>
      </c>
      <c r="B18" s="1" t="s">
        <v>290</v>
      </c>
      <c r="C18" s="1">
        <v>1.9E-3</v>
      </c>
      <c r="D18">
        <v>32</v>
      </c>
      <c r="E18" s="3">
        <f>Sheet1!I17/Sheet1!$H17*Sheet1!$E17/$D18</f>
        <v>0</v>
      </c>
      <c r="F18" s="3">
        <f>Sheet1!J17/Sheet1!$H17*Sheet1!$E17/$D18</f>
        <v>0</v>
      </c>
      <c r="G18" s="3">
        <f>Sheet1!K17/Sheet1!$H17*Sheet1!$E17/$D18</f>
        <v>2.8075744308231176E-9</v>
      </c>
      <c r="H18" s="3">
        <f>Sheet1!L17/Sheet1!$H17*Sheet1!$E17/$D18</f>
        <v>0</v>
      </c>
      <c r="I18" s="3">
        <f>Sheet1!M17/Sheet1!$H17*Sheet1!$E17/$D18</f>
        <v>0</v>
      </c>
      <c r="J18" s="3">
        <f>Sheet1!N17/Sheet1!$H17*Sheet1!$E17/$D18</f>
        <v>0</v>
      </c>
      <c r="K18" s="3">
        <f>Sheet1!O17/Sheet1!$H17*Sheet1!$E17/$D18</f>
        <v>0</v>
      </c>
      <c r="L18" s="3">
        <f>Sheet1!P17/Sheet1!$H17*Sheet1!$E17/$D18</f>
        <v>0</v>
      </c>
      <c r="M18" s="3">
        <f>Sheet1!Q17/Sheet1!$H17*Sheet1!$E17/$D18</f>
        <v>0</v>
      </c>
      <c r="N18" s="3">
        <f>Sheet1!R17/Sheet1!$H17*Sheet1!$E17/$D18</f>
        <v>0</v>
      </c>
      <c r="O18" s="3">
        <f>Sheet1!S17/Sheet1!$H17*Sheet1!$E17/$D18</f>
        <v>3.2235113835376533E-6</v>
      </c>
      <c r="P18" s="3">
        <f>Sheet1!T17/Sheet1!$H17*Sheet1!$E17/$D18</f>
        <v>8.1107705779334505E-10</v>
      </c>
      <c r="Q18" s="3">
        <f>Sheet1!U17/Sheet1!$H17*Sheet1!$E17/$D18</f>
        <v>0</v>
      </c>
      <c r="R18" s="3">
        <f>Sheet1!V17/Sheet1!$H17*Sheet1!$E17/$D18</f>
        <v>0</v>
      </c>
      <c r="S18" s="3">
        <f>Sheet1!W17/Sheet1!$H17*Sheet1!$E17/$D18</f>
        <v>0</v>
      </c>
      <c r="T18" s="3">
        <f>Sheet1!X17/Sheet1!$H17*Sheet1!$E17/$D18</f>
        <v>0</v>
      </c>
      <c r="U18" s="3">
        <f>Sheet1!Y17/Sheet1!$H17*Sheet1!$E17/$D18</f>
        <v>0</v>
      </c>
      <c r="V18" s="3">
        <f>Sheet1!Z17/Sheet1!$H17*Sheet1!$E17/$D18</f>
        <v>0</v>
      </c>
      <c r="W18" s="3">
        <f>Sheet1!AA17/Sheet1!$H17*Sheet1!$E17/$D18</f>
        <v>0</v>
      </c>
      <c r="X18" s="3">
        <f>Sheet1!AB17/Sheet1!$H17*Sheet1!$E17/$D18</f>
        <v>0</v>
      </c>
      <c r="Y18" s="3">
        <f>Sheet1!AC17/Sheet1!$H17*Sheet1!$E17/$D18</f>
        <v>0</v>
      </c>
      <c r="Z18" s="3">
        <f>Sheet1!AD17/Sheet1!$H17*Sheet1!$E17/$D18</f>
        <v>0</v>
      </c>
      <c r="AA18" s="3">
        <f>Sheet1!AE17/Sheet1!$H17*Sheet1!$E17/$D18</f>
        <v>0</v>
      </c>
      <c r="AB18" s="3">
        <f>Sheet1!AF17/Sheet1!$H17*Sheet1!$E17/$D18</f>
        <v>0</v>
      </c>
      <c r="AC18" s="3">
        <f>Sheet1!AG17/Sheet1!$H17*Sheet1!$E17/$D18</f>
        <v>0</v>
      </c>
      <c r="AD18" s="3">
        <f>Sheet1!AH17/Sheet1!$H17*Sheet1!$E17/$D18</f>
        <v>6.8629597197898424E-9</v>
      </c>
      <c r="AE18" s="3">
        <f>Sheet1!AI17/Sheet1!$H17*Sheet1!$E17/$D18</f>
        <v>0</v>
      </c>
      <c r="AF18" s="3">
        <f>Sheet1!AJ17/Sheet1!$H17*Sheet1!$E17/$D18</f>
        <v>0</v>
      </c>
      <c r="AG18" s="3">
        <f>Sheet1!AK17/Sheet1!$H17*Sheet1!$E17/$D18</f>
        <v>0</v>
      </c>
      <c r="AH18" s="3">
        <f>Sheet1!AL17/Sheet1!$H17*Sheet1!$E17/$D18</f>
        <v>0</v>
      </c>
      <c r="AI18" s="3">
        <f>Sheet1!AM17/Sheet1!$H17*Sheet1!$E17/$D18</f>
        <v>0</v>
      </c>
      <c r="AJ18" s="3">
        <f>Sheet1!AN17/Sheet1!$H17*Sheet1!$E17/$D18</f>
        <v>0</v>
      </c>
      <c r="AK18" s="3">
        <f>Sheet1!AO17/Sheet1!$H17*Sheet1!$E17/$D18</f>
        <v>0</v>
      </c>
      <c r="AL18" s="3">
        <f>Sheet1!AP17/Sheet1!$H17*Sheet1!$E17/$D18</f>
        <v>3.847416812609457E-9</v>
      </c>
      <c r="AM18" s="3">
        <f>Sheet1!AQ17/Sheet1!$H17*Sheet1!$E17/$D18</f>
        <v>0</v>
      </c>
      <c r="AN18" s="3">
        <f>Sheet1!AR17/Sheet1!$H17*Sheet1!$E17/$D18</f>
        <v>0</v>
      </c>
      <c r="AO18" s="3">
        <f>Sheet1!AS17/Sheet1!$H17*Sheet1!$E17/$D18</f>
        <v>0</v>
      </c>
      <c r="AP18" s="3">
        <f>Sheet1!AT17/Sheet1!$H17*Sheet1!$E17/$D18</f>
        <v>0</v>
      </c>
      <c r="AQ18" s="3">
        <f>Sheet1!AU17/Sheet1!$H17*Sheet1!$E17/$D18</f>
        <v>0</v>
      </c>
      <c r="AR18" s="3">
        <f>Sheet1!AV17/Sheet1!$H17*Sheet1!$E17/$D18</f>
        <v>0</v>
      </c>
      <c r="AS18" s="3">
        <f>Sheet1!AW17/Sheet1!$H17*Sheet1!$E17/$D18</f>
        <v>0</v>
      </c>
      <c r="AT18" s="3">
        <f>Sheet1!AX17/Sheet1!$H17*Sheet1!$E17/$D18</f>
        <v>0</v>
      </c>
      <c r="AU18" s="3">
        <f>Sheet1!AY17/Sheet1!$H17*Sheet1!$E17/$D18</f>
        <v>0</v>
      </c>
      <c r="AV18" s="3">
        <f>Sheet1!AZ17/Sheet1!$H17*Sheet1!$E17/$D18</f>
        <v>0</v>
      </c>
      <c r="AW18" s="3">
        <f>Sheet1!BA17/Sheet1!$H17*Sheet1!$E17/$D18</f>
        <v>0</v>
      </c>
      <c r="AX18" s="3">
        <f>Sheet1!BB17/Sheet1!$H17*Sheet1!$E17/$D18</f>
        <v>0</v>
      </c>
      <c r="AY18" s="3">
        <f>Sheet1!BC17/Sheet1!$H17*Sheet1!$E17/$D18</f>
        <v>0</v>
      </c>
      <c r="AZ18" s="3">
        <f>Sheet1!BD17/Sheet1!$H17*Sheet1!$E17/$D18</f>
        <v>0</v>
      </c>
      <c r="BA18" s="3">
        <f>Sheet1!BE17/Sheet1!$H17*Sheet1!$E17/$D18</f>
        <v>0</v>
      </c>
      <c r="BB18" s="3">
        <f>Sheet1!BF17/Sheet1!$H17*Sheet1!$E17/$D18</f>
        <v>0</v>
      </c>
      <c r="BC18" s="3">
        <f>Sheet1!BG17/Sheet1!$H17*Sheet1!$E17/$D18</f>
        <v>0</v>
      </c>
      <c r="BD18" s="3">
        <f>Sheet1!BH17/Sheet1!$H17*Sheet1!$E17/$D18</f>
        <v>0</v>
      </c>
      <c r="BE18" s="3">
        <f>Sheet1!BI17/Sheet1!$H17*Sheet1!$E17/$D18</f>
        <v>0</v>
      </c>
      <c r="BF18" s="3">
        <f>Sheet1!BJ17/Sheet1!$H17*Sheet1!$E17/$D18</f>
        <v>0</v>
      </c>
      <c r="BG18" s="3">
        <f>Sheet1!BK17/Sheet1!$H17*Sheet1!$E17/$D18</f>
        <v>1.6637478108581435E-11</v>
      </c>
      <c r="BH18" s="3">
        <f>Sheet1!BL17/Sheet1!$H17*Sheet1!$E17/$D18</f>
        <v>0</v>
      </c>
      <c r="BI18" s="3">
        <f>Sheet1!BM17/Sheet1!$H17*Sheet1!$E17/$D18</f>
        <v>4.1593695271453594E-10</v>
      </c>
      <c r="BJ18" s="3">
        <f>Sheet1!BN17/Sheet1!$H17*Sheet1!$E17/$D18</f>
        <v>0</v>
      </c>
      <c r="BK18" s="3">
        <f>Sheet1!BO17/Sheet1!$H17*Sheet1!$E17/$D18</f>
        <v>0</v>
      </c>
      <c r="BL18" s="3">
        <f>Sheet1!BP17/Sheet1!$H17*Sheet1!$E17/$D18</f>
        <v>0</v>
      </c>
      <c r="BM18" s="3">
        <f>Sheet1!BQ17/Sheet1!$H17*Sheet1!$E17/$D18</f>
        <v>0</v>
      </c>
      <c r="BN18" s="3">
        <f>Sheet1!BR17/Sheet1!$H17*Sheet1!$E17/$D18</f>
        <v>0</v>
      </c>
      <c r="BO18" s="3">
        <f>Sheet1!BS17/Sheet1!$H17*Sheet1!$E17/$D18</f>
        <v>0</v>
      </c>
      <c r="BP18" s="3">
        <f>Sheet1!BT17/Sheet1!$H17*Sheet1!$E17/$D18</f>
        <v>0</v>
      </c>
      <c r="BQ18" s="3">
        <f>Sheet1!BU17/Sheet1!$H17*Sheet1!$E17/$D18</f>
        <v>0</v>
      </c>
      <c r="BR18" s="3">
        <f>Sheet1!BV17/Sheet1!$H17*Sheet1!$E17/$D18</f>
        <v>0</v>
      </c>
      <c r="BS18" s="3">
        <f>Sheet1!BW17/Sheet1!$H17*Sheet1!$E17/$D18</f>
        <v>0</v>
      </c>
      <c r="BT18" s="3">
        <f>Sheet1!BX17/Sheet1!$H17*Sheet1!$E17/$D18</f>
        <v>0</v>
      </c>
      <c r="BU18" s="3">
        <f>Sheet1!BY17/Sheet1!$H17*Sheet1!$E17/$D18</f>
        <v>0</v>
      </c>
      <c r="BV18" s="3">
        <f>Sheet1!BZ17/Sheet1!$H17*Sheet1!$E17/$D18</f>
        <v>0</v>
      </c>
      <c r="BW18" s="3">
        <f>Sheet1!CA17/Sheet1!$H17*Sheet1!$E17/$D18</f>
        <v>0</v>
      </c>
      <c r="BX18" s="3">
        <f>Sheet1!CB17/Sheet1!$H17*Sheet1!$E17/$D18</f>
        <v>0</v>
      </c>
      <c r="BY18" s="3">
        <f>Sheet1!CC17/Sheet1!$H17*Sheet1!$E17/$D18</f>
        <v>0</v>
      </c>
      <c r="BZ18" s="3">
        <f>Sheet1!CD17/Sheet1!$H17*Sheet1!$E17/$D18</f>
        <v>3.6394483362521896E-8</v>
      </c>
      <c r="CA18" s="3">
        <f>Sheet1!CE17/Sheet1!$H17*Sheet1!$E17/$D18</f>
        <v>0</v>
      </c>
      <c r="CB18" s="3">
        <f>Sheet1!CF17/Sheet1!$H17*Sheet1!$E17/$D18</f>
        <v>0</v>
      </c>
      <c r="CC18" s="3">
        <f>Sheet1!CG17/Sheet1!$H17*Sheet1!$E17/$D18</f>
        <v>0</v>
      </c>
      <c r="CD18" s="3">
        <f>Sheet1!CH17/Sheet1!$H17*Sheet1!$E17/$D18</f>
        <v>6.9669439579684766E-6</v>
      </c>
      <c r="CE18" s="3">
        <f>Sheet1!CI17/Sheet1!$H17*Sheet1!$E17/$D18</f>
        <v>1.4557793345008756E-9</v>
      </c>
      <c r="CF18" s="3">
        <f>Sheet1!CJ17/Sheet1!$H17*Sheet1!$E17/$D18</f>
        <v>0</v>
      </c>
      <c r="CG18" s="3">
        <f>Sheet1!CK17/Sheet1!$H17*Sheet1!$E17/$D18</f>
        <v>0</v>
      </c>
      <c r="CH18" s="3">
        <f>Sheet1!CL17/Sheet1!$H17*Sheet1!$E17/$D18</f>
        <v>0</v>
      </c>
      <c r="CI18" s="3">
        <f>Sheet1!CM17/Sheet1!$H17*Sheet1!$E17/$D18</f>
        <v>0</v>
      </c>
      <c r="CJ18" s="3">
        <f>Sheet1!CN17/Sheet1!$H17*Sheet1!$E17/$D18</f>
        <v>0</v>
      </c>
      <c r="CK18" s="3">
        <f>Sheet1!CO17/Sheet1!$H17*Sheet1!$E17/$D18</f>
        <v>2.2876532399299474E-8</v>
      </c>
      <c r="CL18" s="3">
        <f>Sheet1!CP17/Sheet1!$H17*Sheet1!$E17/$D18</f>
        <v>0</v>
      </c>
      <c r="CM18" s="3">
        <f>Sheet1!CQ17/Sheet1!$H17*Sheet1!$E17/$D18</f>
        <v>0</v>
      </c>
      <c r="CN18" s="3">
        <f>Sheet1!CR17/Sheet1!$H17*Sheet1!$E17/$D18</f>
        <v>0</v>
      </c>
      <c r="CO18" s="3">
        <f>Sheet1!CS17/Sheet1!$H17*Sheet1!$E17/$D18</f>
        <v>0</v>
      </c>
      <c r="CP18" s="3">
        <f>Sheet1!CT17/Sheet1!$H17*Sheet1!$E17/$D18</f>
        <v>1.2478108581436077E-9</v>
      </c>
      <c r="CQ18" s="3">
        <f>Sheet1!CU17/Sheet1!$H17*Sheet1!$E17/$D18</f>
        <v>0</v>
      </c>
      <c r="CR18" s="3">
        <f>Sheet1!CV17/Sheet1!$H17*Sheet1!$E17/$D18</f>
        <v>0</v>
      </c>
      <c r="CS18" s="3">
        <f>Sheet1!CW17/Sheet1!$H17*Sheet1!$E17/$D18</f>
        <v>0</v>
      </c>
      <c r="CT18" s="3">
        <f>Sheet1!CX17/Sheet1!$H17*Sheet1!$E17/$D18</f>
        <v>0</v>
      </c>
      <c r="CU18" s="3">
        <f>Sheet1!CY17/Sheet1!$H17*Sheet1!$E17/$D18</f>
        <v>0</v>
      </c>
      <c r="CV18" s="3">
        <f>Sheet1!CZ17/Sheet1!$H17*Sheet1!$E17/$D18</f>
        <v>0</v>
      </c>
      <c r="CW18" s="3">
        <f>Sheet1!DA17/Sheet1!$H17*Sheet1!$E17/$D18</f>
        <v>0</v>
      </c>
      <c r="CX18" s="3">
        <f>Sheet1!DB17/Sheet1!$H17*Sheet1!$E17/$D18</f>
        <v>0</v>
      </c>
      <c r="CY18" s="3">
        <f>Sheet1!DC17/Sheet1!$H17*Sheet1!$E17/$D18</f>
        <v>0</v>
      </c>
      <c r="CZ18" s="3">
        <f>Sheet1!DD17/Sheet1!$H17*Sheet1!$E17/$D18</f>
        <v>0</v>
      </c>
      <c r="DA18" s="3">
        <f>Sheet1!DE17/Sheet1!$H17*Sheet1!$E17/$D18</f>
        <v>0</v>
      </c>
      <c r="DB18" s="3">
        <f>Sheet1!DF17/Sheet1!$H17*Sheet1!$E17/$D18</f>
        <v>0</v>
      </c>
      <c r="DC18" s="3">
        <f>Sheet1!DG17/Sheet1!$H17*Sheet1!$E17/$D18</f>
        <v>0</v>
      </c>
      <c r="DD18" s="3">
        <f>Sheet1!DH17/Sheet1!$H17*Sheet1!$E17/$D18</f>
        <v>0</v>
      </c>
      <c r="DE18" s="3">
        <f>Sheet1!DI17/Sheet1!$H17*Sheet1!$E17/$D18</f>
        <v>0</v>
      </c>
      <c r="DF18" s="3">
        <f>Sheet1!DJ17/Sheet1!$H17*Sheet1!$E17/$D18</f>
        <v>1.4557793345008757E-11</v>
      </c>
      <c r="DG18" s="3">
        <f>Sheet1!DK17/Sheet1!$H17*Sheet1!$E17/$D18</f>
        <v>0</v>
      </c>
      <c r="DH18" s="3">
        <f>Sheet1!DL17/Sheet1!$H17*Sheet1!$E17/$D18</f>
        <v>0</v>
      </c>
      <c r="DI18" s="3">
        <f>Sheet1!DM17/Sheet1!$H17*Sheet1!$E17/$D18</f>
        <v>0</v>
      </c>
      <c r="DJ18" s="3">
        <f>Sheet1!DN17/Sheet1!$H17*Sheet1!$E17/$D18</f>
        <v>0</v>
      </c>
      <c r="DK18" s="3">
        <f>Sheet1!DO17/Sheet1!$H17*Sheet1!$E17/$D18</f>
        <v>0</v>
      </c>
      <c r="DL18" s="3">
        <f>Sheet1!DP17/Sheet1!$H17*Sheet1!$E17/$D18</f>
        <v>0</v>
      </c>
      <c r="DM18" s="3">
        <f>Sheet1!DQ17/Sheet1!$H17*Sheet1!$E17/$D18</f>
        <v>0</v>
      </c>
      <c r="DN18" s="3">
        <f>Sheet1!DR17/Sheet1!$H17*Sheet1!$E17/$D18</f>
        <v>0</v>
      </c>
      <c r="DO18" s="3">
        <f>Sheet1!DS17/Sheet1!$H17*Sheet1!$E17/$D18</f>
        <v>0</v>
      </c>
      <c r="DP18" s="3">
        <f>Sheet1!DT17/Sheet1!$H17*Sheet1!$E17/$D18</f>
        <v>0</v>
      </c>
      <c r="DQ18" s="3">
        <f>Sheet1!DU17/Sheet1!$H17*Sheet1!$E17/$D18</f>
        <v>0</v>
      </c>
      <c r="DR18" s="3">
        <f>Sheet1!DV17/Sheet1!$H17*Sheet1!$E17/$D18</f>
        <v>0</v>
      </c>
      <c r="DS18" s="3">
        <f>Sheet1!DW17/Sheet1!$H17*Sheet1!$E17/$D18</f>
        <v>0</v>
      </c>
      <c r="DT18" s="3">
        <f>Sheet1!DX17/Sheet1!$H17*Sheet1!$E17/$D18</f>
        <v>0</v>
      </c>
      <c r="DU18" s="3">
        <f>Sheet1!DY17/Sheet1!$H17*Sheet1!$E17/$D18</f>
        <v>0</v>
      </c>
      <c r="DV18" s="3">
        <f>Sheet1!DZ17/Sheet1!$H17*Sheet1!$E17/$D18</f>
        <v>0</v>
      </c>
      <c r="DW18" s="3">
        <f>Sheet1!EA17/Sheet1!$H17*Sheet1!$E17/$D18</f>
        <v>1.8717162872154115E-9</v>
      </c>
      <c r="DZ18">
        <f>Sheet1!E17/2000*Sheet1!ED17/D18</f>
        <v>9.2031250000000003E-7</v>
      </c>
    </row>
    <row r="19" spans="1:130" ht="14.5" x14ac:dyDescent="0.35">
      <c r="A19" s="1" t="s">
        <v>345</v>
      </c>
      <c r="B19" s="1" t="s">
        <v>292</v>
      </c>
      <c r="C19" s="1">
        <v>1.8468</v>
      </c>
      <c r="D19">
        <v>32</v>
      </c>
      <c r="E19" s="3">
        <f>Sheet1!I18/Sheet1!$H18*Sheet1!$E18/$D19</f>
        <v>3.4677038626609438E-9</v>
      </c>
      <c r="F19" s="3">
        <f>Sheet1!J18/Sheet1!$H18*Sheet1!$E18/$D19</f>
        <v>3.4677038626609437E-8</v>
      </c>
      <c r="G19" s="3">
        <f>Sheet1!K18/Sheet1!$H18*Sheet1!$E18/$D19</f>
        <v>1.0155418454935621E-5</v>
      </c>
      <c r="H19" s="3">
        <f>Sheet1!L18/Sheet1!$H18*Sheet1!$E18/$D19</f>
        <v>6.6877145922746775E-6</v>
      </c>
      <c r="I19" s="3">
        <f>Sheet1!M18/Sheet1!$H18*Sheet1!$E18/$D19</f>
        <v>0</v>
      </c>
      <c r="J19" s="3">
        <f>Sheet1!N18/Sheet1!$H18*Sheet1!$E18/$D19</f>
        <v>2.3035461373390561E-5</v>
      </c>
      <c r="K19" s="3">
        <f>Sheet1!O18/Sheet1!$H18*Sheet1!$E18/$D19</f>
        <v>6.6877145922746781E-7</v>
      </c>
      <c r="L19" s="3">
        <f>Sheet1!P18/Sheet1!$H18*Sheet1!$E18/$D19</f>
        <v>0</v>
      </c>
      <c r="M19" s="3">
        <f>Sheet1!Q18/Sheet1!$H18*Sheet1!$E18/$D19</f>
        <v>0</v>
      </c>
      <c r="N19" s="3">
        <f>Sheet1!R18/Sheet1!$H18*Sheet1!$E18/$D19</f>
        <v>1.610005364806867E-9</v>
      </c>
      <c r="O19" s="3">
        <f>Sheet1!S18/Sheet1!$H18*Sheet1!$E18/$D19</f>
        <v>1.1641577253218885E-6</v>
      </c>
      <c r="P19" s="3">
        <f>Sheet1!T18/Sheet1!$H18*Sheet1!$E18/$D19</f>
        <v>0</v>
      </c>
      <c r="Q19" s="3">
        <f>Sheet1!U18/Sheet1!$H18*Sheet1!$E18/$D19</f>
        <v>2.476931330472103E-5</v>
      </c>
      <c r="R19" s="3">
        <f>Sheet1!V18/Sheet1!$H18*Sheet1!$E18/$D19</f>
        <v>5.6969420600858374E-10</v>
      </c>
      <c r="S19" s="3">
        <f>Sheet1!W18/Sheet1!$H18*Sheet1!$E18/$D19</f>
        <v>6.4400214592274681E-9</v>
      </c>
      <c r="T19" s="3">
        <f>Sheet1!X18/Sheet1!$H18*Sheet1!$E18/$D19</f>
        <v>2.7246244635193128E-9</v>
      </c>
      <c r="U19" s="3">
        <f>Sheet1!Y18/Sheet1!$H18*Sheet1!$E18/$D19</f>
        <v>1.9815450643776824E-8</v>
      </c>
      <c r="V19" s="3">
        <f>Sheet1!Z18/Sheet1!$H18*Sheet1!$E18/$D19</f>
        <v>0</v>
      </c>
      <c r="W19" s="3">
        <f>Sheet1!AA18/Sheet1!$H18*Sheet1!$E18/$D19</f>
        <v>6.192328326180257E-9</v>
      </c>
      <c r="X19" s="3">
        <f>Sheet1!AB18/Sheet1!$H18*Sheet1!$E18/$D19</f>
        <v>0</v>
      </c>
      <c r="Y19" s="3">
        <f>Sheet1!AC18/Sheet1!$H18*Sheet1!$E18/$D19</f>
        <v>0</v>
      </c>
      <c r="Z19" s="3">
        <f>Sheet1!AD18/Sheet1!$H18*Sheet1!$E18/$D19</f>
        <v>0</v>
      </c>
      <c r="AA19" s="3">
        <f>Sheet1!AE18/Sheet1!$H18*Sheet1!$E18/$D19</f>
        <v>0</v>
      </c>
      <c r="AB19" s="3">
        <f>Sheet1!AF18/Sheet1!$H18*Sheet1!$E18/$D19</f>
        <v>0</v>
      </c>
      <c r="AC19" s="3">
        <f>Sheet1!AG18/Sheet1!$H18*Sheet1!$E18/$D19</f>
        <v>2.7246244635193136E-7</v>
      </c>
      <c r="AD19" s="3">
        <f>Sheet1!AH18/Sheet1!$H18*Sheet1!$E18/$D19</f>
        <v>5.4492489270386268E-6</v>
      </c>
      <c r="AE19" s="3">
        <f>Sheet1!AI18/Sheet1!$H18*Sheet1!$E18/$D19</f>
        <v>0</v>
      </c>
      <c r="AF19" s="3">
        <f>Sheet1!AJ18/Sheet1!$H18*Sheet1!$E18/$D19</f>
        <v>0</v>
      </c>
      <c r="AG19" s="3">
        <f>Sheet1!AK18/Sheet1!$H18*Sheet1!$E18/$D19</f>
        <v>0</v>
      </c>
      <c r="AH19" s="3">
        <f>Sheet1!AL18/Sheet1!$H18*Sheet1!$E18/$D19</f>
        <v>0</v>
      </c>
      <c r="AI19" s="3">
        <f>Sheet1!AM18/Sheet1!$H18*Sheet1!$E18/$D19</f>
        <v>0</v>
      </c>
      <c r="AJ19" s="3">
        <f>Sheet1!AN18/Sheet1!$H18*Sheet1!$E18/$D19</f>
        <v>0</v>
      </c>
      <c r="AK19" s="3">
        <f>Sheet1!AO18/Sheet1!$H18*Sheet1!$E18/$D19</f>
        <v>0</v>
      </c>
      <c r="AL19" s="3">
        <f>Sheet1!AP18/Sheet1!$H18*Sheet1!$E18/$D19</f>
        <v>7.9261802575107295E-8</v>
      </c>
      <c r="AM19" s="3">
        <f>Sheet1!AQ18/Sheet1!$H18*Sheet1!$E18/$D19</f>
        <v>0</v>
      </c>
      <c r="AN19" s="3">
        <f>Sheet1!AR18/Sheet1!$H18*Sheet1!$E18/$D19</f>
        <v>0</v>
      </c>
      <c r="AO19" s="3">
        <f>Sheet1!AS18/Sheet1!$H18*Sheet1!$E18/$D19</f>
        <v>1.3623122317596568E-7</v>
      </c>
      <c r="AP19" s="3">
        <f>Sheet1!AT18/Sheet1!$H18*Sheet1!$E18/$D19</f>
        <v>0</v>
      </c>
      <c r="AQ19" s="3">
        <f>Sheet1!AU18/Sheet1!$H18*Sheet1!$E18/$D19</f>
        <v>0</v>
      </c>
      <c r="AR19" s="3">
        <f>Sheet1!AV18/Sheet1!$H18*Sheet1!$E18/$D19</f>
        <v>7.1831008583690976E-7</v>
      </c>
      <c r="AS19" s="3">
        <f>Sheet1!AW18/Sheet1!$H18*Sheet1!$E18/$D19</f>
        <v>0</v>
      </c>
      <c r="AT19" s="3">
        <f>Sheet1!AX18/Sheet1!$H18*Sheet1!$E18/$D19</f>
        <v>0</v>
      </c>
      <c r="AU19" s="3">
        <f>Sheet1!AY18/Sheet1!$H18*Sheet1!$E18/$D19</f>
        <v>0</v>
      </c>
      <c r="AV19" s="3">
        <f>Sheet1!AZ18/Sheet1!$H18*Sheet1!$E18/$D19</f>
        <v>0</v>
      </c>
      <c r="AW19" s="3">
        <f>Sheet1!BA18/Sheet1!$H18*Sheet1!$E18/$D19</f>
        <v>0</v>
      </c>
      <c r="AX19" s="3">
        <f>Sheet1!BB18/Sheet1!$H18*Sheet1!$E18/$D19</f>
        <v>0</v>
      </c>
      <c r="AY19" s="3">
        <f>Sheet1!BC18/Sheet1!$H18*Sheet1!$E18/$D19</f>
        <v>0</v>
      </c>
      <c r="AZ19" s="3">
        <f>Sheet1!BD18/Sheet1!$H18*Sheet1!$E18/$D19</f>
        <v>0</v>
      </c>
      <c r="BA19" s="3">
        <f>Sheet1!BE18/Sheet1!$H18*Sheet1!$E18/$D19</f>
        <v>0</v>
      </c>
      <c r="BB19" s="3">
        <f>Sheet1!BF18/Sheet1!$H18*Sheet1!$E18/$D19</f>
        <v>0</v>
      </c>
      <c r="BC19" s="3">
        <f>Sheet1!BG18/Sheet1!$H18*Sheet1!$E18/$D19</f>
        <v>0</v>
      </c>
      <c r="BD19" s="3">
        <f>Sheet1!BH18/Sheet1!$H18*Sheet1!$E18/$D19</f>
        <v>0</v>
      </c>
      <c r="BE19" s="3">
        <f>Sheet1!BI18/Sheet1!$H18*Sheet1!$E18/$D19</f>
        <v>0</v>
      </c>
      <c r="BF19" s="3">
        <f>Sheet1!BJ18/Sheet1!$H18*Sheet1!$E18/$D19</f>
        <v>0</v>
      </c>
      <c r="BG19" s="3">
        <f>Sheet1!BK18/Sheet1!$H18*Sheet1!$E18/$D19</f>
        <v>1.4861587982832617E-9</v>
      </c>
      <c r="BH19" s="3">
        <f>Sheet1!BL18/Sheet1!$H18*Sheet1!$E18/$D19</f>
        <v>8.1738733905579404E-9</v>
      </c>
      <c r="BI19" s="3">
        <f>Sheet1!BM18/Sheet1!$H18*Sheet1!$E18/$D19</f>
        <v>7.4307939914163084E-7</v>
      </c>
      <c r="BJ19" s="3">
        <f>Sheet1!BN18/Sheet1!$H18*Sheet1!$E18/$D19</f>
        <v>0</v>
      </c>
      <c r="BK19" s="3">
        <f>Sheet1!BO18/Sheet1!$H18*Sheet1!$E18/$D19</f>
        <v>0</v>
      </c>
      <c r="BL19" s="3">
        <f>Sheet1!BP18/Sheet1!$H18*Sheet1!$E18/$D19</f>
        <v>0</v>
      </c>
      <c r="BM19" s="3">
        <f>Sheet1!BQ18/Sheet1!$H18*Sheet1!$E18/$D19</f>
        <v>0</v>
      </c>
      <c r="BN19" s="3">
        <f>Sheet1!BR18/Sheet1!$H18*Sheet1!$E18/$D19</f>
        <v>0</v>
      </c>
      <c r="BO19" s="3">
        <f>Sheet1!BS18/Sheet1!$H18*Sheet1!$E18/$D19</f>
        <v>0</v>
      </c>
      <c r="BP19" s="3">
        <f>Sheet1!BT18/Sheet1!$H18*Sheet1!$E18/$D19</f>
        <v>0</v>
      </c>
      <c r="BQ19" s="3">
        <f>Sheet1!BU18/Sheet1!$H18*Sheet1!$E18/$D19</f>
        <v>0</v>
      </c>
      <c r="BR19" s="3">
        <f>Sheet1!BV18/Sheet1!$H18*Sheet1!$E18/$D19</f>
        <v>0</v>
      </c>
      <c r="BS19" s="3">
        <f>Sheet1!BW18/Sheet1!$H18*Sheet1!$E18/$D19</f>
        <v>0</v>
      </c>
      <c r="BT19" s="3">
        <f>Sheet1!BX18/Sheet1!$H18*Sheet1!$E18/$D19</f>
        <v>0</v>
      </c>
      <c r="BU19" s="3">
        <f>Sheet1!BY18/Sheet1!$H18*Sheet1!$E18/$D19</f>
        <v>0</v>
      </c>
      <c r="BV19" s="3">
        <f>Sheet1!BZ18/Sheet1!$H18*Sheet1!$E18/$D19</f>
        <v>0</v>
      </c>
      <c r="BW19" s="3">
        <f>Sheet1!CA18/Sheet1!$H18*Sheet1!$E18/$D19</f>
        <v>0</v>
      </c>
      <c r="BX19" s="3">
        <f>Sheet1!CB18/Sheet1!$H18*Sheet1!$E18/$D19</f>
        <v>0</v>
      </c>
      <c r="BY19" s="3">
        <f>Sheet1!CC18/Sheet1!$H18*Sheet1!$E18/$D19</f>
        <v>0</v>
      </c>
      <c r="BZ19" s="3">
        <f>Sheet1!CD18/Sheet1!$H18*Sheet1!$E18/$D19</f>
        <v>6.6877145922746775E-6</v>
      </c>
      <c r="CA19" s="3">
        <f>Sheet1!CE18/Sheet1!$H18*Sheet1!$E18/$D19</f>
        <v>0</v>
      </c>
      <c r="CB19" s="3">
        <f>Sheet1!CF18/Sheet1!$H18*Sheet1!$E18/$D19</f>
        <v>8.4215665236051489E-9</v>
      </c>
      <c r="CC19" s="3">
        <f>Sheet1!CG18/Sheet1!$H18*Sheet1!$E18/$D19</f>
        <v>0</v>
      </c>
      <c r="CD19" s="3">
        <f>Sheet1!CH18/Sheet1!$H18*Sheet1!$E18/$D19</f>
        <v>0</v>
      </c>
      <c r="CE19" s="3">
        <f>Sheet1!CI18/Sheet1!$H18*Sheet1!$E18/$D19</f>
        <v>1.8824678111587983E-7</v>
      </c>
      <c r="CF19" s="3">
        <f>Sheet1!CJ18/Sheet1!$H18*Sheet1!$E18/$D19</f>
        <v>0</v>
      </c>
      <c r="CG19" s="3">
        <f>Sheet1!CK18/Sheet1!$H18*Sheet1!$E18/$D19</f>
        <v>0</v>
      </c>
      <c r="CH19" s="3">
        <f>Sheet1!CL18/Sheet1!$H18*Sheet1!$E18/$D19</f>
        <v>0</v>
      </c>
      <c r="CI19" s="3">
        <f>Sheet1!CM18/Sheet1!$H18*Sheet1!$E18/$D19</f>
        <v>0</v>
      </c>
      <c r="CJ19" s="3">
        <f>Sheet1!CN18/Sheet1!$H18*Sheet1!$E18/$D19</f>
        <v>0</v>
      </c>
      <c r="CK19" s="3">
        <f>Sheet1!CO18/Sheet1!$H18*Sheet1!$E18/$D19</f>
        <v>9.4123390557939918E-5</v>
      </c>
      <c r="CL19" s="3">
        <f>Sheet1!CP18/Sheet1!$H18*Sheet1!$E18/$D19</f>
        <v>0</v>
      </c>
      <c r="CM19" s="3">
        <f>Sheet1!CQ18/Sheet1!$H18*Sheet1!$E18/$D19</f>
        <v>0</v>
      </c>
      <c r="CN19" s="3">
        <f>Sheet1!CR18/Sheet1!$H18*Sheet1!$E18/$D19</f>
        <v>0</v>
      </c>
      <c r="CO19" s="3">
        <f>Sheet1!CS18/Sheet1!$H18*Sheet1!$E18/$D19</f>
        <v>4.4584763948497856E-7</v>
      </c>
      <c r="CP19" s="3">
        <f>Sheet1!CT18/Sheet1!$H18*Sheet1!$E18/$D19</f>
        <v>9.1646459227467796E-8</v>
      </c>
      <c r="CQ19" s="3">
        <f>Sheet1!CU18/Sheet1!$H18*Sheet1!$E18/$D19</f>
        <v>0</v>
      </c>
      <c r="CR19" s="3">
        <f>Sheet1!CV18/Sheet1!$H18*Sheet1!$E18/$D19</f>
        <v>0</v>
      </c>
      <c r="CS19" s="3">
        <f>Sheet1!CW18/Sheet1!$H18*Sheet1!$E18/$D19</f>
        <v>0</v>
      </c>
      <c r="CT19" s="3">
        <f>Sheet1!CX18/Sheet1!$H18*Sheet1!$E18/$D19</f>
        <v>0</v>
      </c>
      <c r="CU19" s="3">
        <f>Sheet1!CY18/Sheet1!$H18*Sheet1!$E18/$D19</f>
        <v>0</v>
      </c>
      <c r="CV19" s="3">
        <f>Sheet1!CZ18/Sheet1!$H18*Sheet1!$E18/$D19</f>
        <v>0</v>
      </c>
      <c r="CW19" s="3">
        <f>Sheet1!DA18/Sheet1!$H18*Sheet1!$E18/$D19</f>
        <v>0</v>
      </c>
      <c r="CX19" s="3">
        <f>Sheet1!DB18/Sheet1!$H18*Sheet1!$E18/$D19</f>
        <v>0</v>
      </c>
      <c r="CY19" s="3">
        <f>Sheet1!DC18/Sheet1!$H18*Sheet1!$E18/$D19</f>
        <v>0</v>
      </c>
      <c r="CZ19" s="3">
        <f>Sheet1!DD18/Sheet1!$H18*Sheet1!$E18/$D19</f>
        <v>0</v>
      </c>
      <c r="DA19" s="3">
        <f>Sheet1!DE18/Sheet1!$H18*Sheet1!$E18/$D19</f>
        <v>0</v>
      </c>
      <c r="DB19" s="3">
        <f>Sheet1!DF18/Sheet1!$H18*Sheet1!$E18/$D19</f>
        <v>0</v>
      </c>
      <c r="DC19" s="3">
        <f>Sheet1!DG18/Sheet1!$H18*Sheet1!$E18/$D19</f>
        <v>0</v>
      </c>
      <c r="DD19" s="3">
        <f>Sheet1!DH18/Sheet1!$H18*Sheet1!$E18/$D19</f>
        <v>0</v>
      </c>
      <c r="DE19" s="3">
        <f>Sheet1!DI18/Sheet1!$H18*Sheet1!$E18/$D19</f>
        <v>1.5852360515021458E-6</v>
      </c>
      <c r="DF19" s="3">
        <f>Sheet1!DJ18/Sheet1!$H18*Sheet1!$E18/$D19</f>
        <v>0</v>
      </c>
      <c r="DG19" s="3">
        <f>Sheet1!DK18/Sheet1!$H18*Sheet1!$E18/$D19</f>
        <v>0</v>
      </c>
      <c r="DH19" s="3">
        <f>Sheet1!DL18/Sheet1!$H18*Sheet1!$E18/$D19</f>
        <v>0</v>
      </c>
      <c r="DI19" s="3">
        <f>Sheet1!DM18/Sheet1!$H18*Sheet1!$E18/$D19</f>
        <v>0</v>
      </c>
      <c r="DJ19" s="3">
        <f>Sheet1!DN18/Sheet1!$H18*Sheet1!$E18/$D19</f>
        <v>0</v>
      </c>
      <c r="DK19" s="3">
        <f>Sheet1!DO18/Sheet1!$H18*Sheet1!$E18/$D19</f>
        <v>0</v>
      </c>
      <c r="DL19" s="3">
        <f>Sheet1!DP18/Sheet1!$H18*Sheet1!$E18/$D19</f>
        <v>5.9446351931330467E-6</v>
      </c>
      <c r="DM19" s="3">
        <f>Sheet1!DQ18/Sheet1!$H18*Sheet1!$E18/$D19</f>
        <v>0</v>
      </c>
      <c r="DN19" s="3">
        <f>Sheet1!DR18/Sheet1!$H18*Sheet1!$E18/$D19</f>
        <v>0</v>
      </c>
      <c r="DO19" s="3">
        <f>Sheet1!DS18/Sheet1!$H18*Sheet1!$E18/$D19</f>
        <v>0</v>
      </c>
      <c r="DP19" s="3">
        <f>Sheet1!DT18/Sheet1!$H18*Sheet1!$E18/$D19</f>
        <v>0</v>
      </c>
      <c r="DQ19" s="3">
        <f>Sheet1!DU18/Sheet1!$H18*Sheet1!$E18/$D19</f>
        <v>0</v>
      </c>
      <c r="DR19" s="3">
        <f>Sheet1!DV18/Sheet1!$H18*Sheet1!$E18/$D19</f>
        <v>0</v>
      </c>
      <c r="DS19" s="3">
        <f>Sheet1!DW18/Sheet1!$H18*Sheet1!$E18/$D19</f>
        <v>0</v>
      </c>
      <c r="DT19" s="3">
        <f>Sheet1!DX18/Sheet1!$H18*Sheet1!$E18/$D19</f>
        <v>0</v>
      </c>
      <c r="DU19" s="3">
        <f>Sheet1!DY18/Sheet1!$H18*Sheet1!$E18/$D19</f>
        <v>0</v>
      </c>
      <c r="DV19" s="3">
        <f>Sheet1!DZ18/Sheet1!$H18*Sheet1!$E18/$D19</f>
        <v>0</v>
      </c>
      <c r="DW19" s="3">
        <f>Sheet1!EA18/Sheet1!$H18*Sheet1!$E18/$D19</f>
        <v>6.1923283261802565E-7</v>
      </c>
      <c r="DZ19">
        <f>Sheet1!E18/2000*Sheet1!ED18/D19</f>
        <v>8.9454374999999996E-4</v>
      </c>
    </row>
    <row r="20" spans="1:130" ht="14.5" x14ac:dyDescent="0.35">
      <c r="A20" s="1" t="s">
        <v>345</v>
      </c>
      <c r="B20" s="1" t="s">
        <v>294</v>
      </c>
      <c r="C20" s="1">
        <v>0.4</v>
      </c>
      <c r="D20">
        <v>32</v>
      </c>
      <c r="E20" s="3">
        <f>Sheet1!I19/Sheet1!$H19*Sheet1!$E19/$D20</f>
        <v>7.5107296137339054E-10</v>
      </c>
      <c r="F20" s="3">
        <f>Sheet1!J19/Sheet1!$H19*Sheet1!$E19/$D20</f>
        <v>7.5107296137339048E-9</v>
      </c>
      <c r="G20" s="3">
        <f>Sheet1!K19/Sheet1!$H19*Sheet1!$E19/$D20</f>
        <v>2.1995708154506437E-6</v>
      </c>
      <c r="H20" s="3">
        <f>Sheet1!L19/Sheet1!$H19*Sheet1!$E19/$D20</f>
        <v>1.4484978540772532E-6</v>
      </c>
      <c r="I20" s="3">
        <f>Sheet1!M19/Sheet1!$H19*Sheet1!$E19/$D20</f>
        <v>0</v>
      </c>
      <c r="J20" s="3">
        <f>Sheet1!N19/Sheet1!$H19*Sheet1!$E19/$D20</f>
        <v>4.9892703862660952E-6</v>
      </c>
      <c r="K20" s="3">
        <f>Sheet1!O19/Sheet1!$H19*Sheet1!$E19/$D20</f>
        <v>1.4484978540772534E-7</v>
      </c>
      <c r="L20" s="3">
        <f>Sheet1!P19/Sheet1!$H19*Sheet1!$E19/$D20</f>
        <v>0</v>
      </c>
      <c r="M20" s="3">
        <f>Sheet1!Q19/Sheet1!$H19*Sheet1!$E19/$D20</f>
        <v>0</v>
      </c>
      <c r="N20" s="3">
        <f>Sheet1!R19/Sheet1!$H19*Sheet1!$E19/$D20</f>
        <v>3.4871244635193134E-10</v>
      </c>
      <c r="O20" s="3">
        <f>Sheet1!S19/Sheet1!$H19*Sheet1!$E19/$D20</f>
        <v>2.5214592274678111E-7</v>
      </c>
      <c r="P20" s="3">
        <f>Sheet1!T19/Sheet1!$H19*Sheet1!$E19/$D20</f>
        <v>0</v>
      </c>
      <c r="Q20" s="3">
        <f>Sheet1!U19/Sheet1!$H19*Sheet1!$E19/$D20</f>
        <v>5.3648068669527901E-6</v>
      </c>
      <c r="R20" s="3">
        <f>Sheet1!V19/Sheet1!$H19*Sheet1!$E19/$D20</f>
        <v>1.2339055793991417E-10</v>
      </c>
      <c r="S20" s="3">
        <f>Sheet1!W19/Sheet1!$H19*Sheet1!$E19/$D20</f>
        <v>1.3948497854077254E-9</v>
      </c>
      <c r="T20" s="3">
        <f>Sheet1!X19/Sheet1!$H19*Sheet1!$E19/$D20</f>
        <v>5.9012875536480676E-10</v>
      </c>
      <c r="U20" s="3">
        <f>Sheet1!Y19/Sheet1!$H19*Sheet1!$E19/$D20</f>
        <v>4.291845493562232E-9</v>
      </c>
      <c r="V20" s="3">
        <f>Sheet1!Z19/Sheet1!$H19*Sheet1!$E19/$D20</f>
        <v>0</v>
      </c>
      <c r="W20" s="3">
        <f>Sheet1!AA19/Sheet1!$H19*Sheet1!$E19/$D20</f>
        <v>1.3412017167381974E-9</v>
      </c>
      <c r="X20" s="3">
        <f>Sheet1!AB19/Sheet1!$H19*Sheet1!$E19/$D20</f>
        <v>0</v>
      </c>
      <c r="Y20" s="3">
        <f>Sheet1!AC19/Sheet1!$H19*Sheet1!$E19/$D20</f>
        <v>0</v>
      </c>
      <c r="Z20" s="3">
        <f>Sheet1!AD19/Sheet1!$H19*Sheet1!$E19/$D20</f>
        <v>0</v>
      </c>
      <c r="AA20" s="3">
        <f>Sheet1!AE19/Sheet1!$H19*Sheet1!$E19/$D20</f>
        <v>0</v>
      </c>
      <c r="AB20" s="3">
        <f>Sheet1!AF19/Sheet1!$H19*Sheet1!$E19/$D20</f>
        <v>0</v>
      </c>
      <c r="AC20" s="3">
        <f>Sheet1!AG19/Sheet1!$H19*Sheet1!$E19/$D20</f>
        <v>5.9012875536480695E-8</v>
      </c>
      <c r="AD20" s="3">
        <f>Sheet1!AH19/Sheet1!$H19*Sheet1!$E19/$D20</f>
        <v>1.1802575107296138E-6</v>
      </c>
      <c r="AE20" s="3">
        <f>Sheet1!AI19/Sheet1!$H19*Sheet1!$E19/$D20</f>
        <v>0</v>
      </c>
      <c r="AF20" s="3">
        <f>Sheet1!AJ19/Sheet1!$H19*Sheet1!$E19/$D20</f>
        <v>0</v>
      </c>
      <c r="AG20" s="3">
        <f>Sheet1!AK19/Sheet1!$H19*Sheet1!$E19/$D20</f>
        <v>0</v>
      </c>
      <c r="AH20" s="3">
        <f>Sheet1!AL19/Sheet1!$H19*Sheet1!$E19/$D20</f>
        <v>0</v>
      </c>
      <c r="AI20" s="3">
        <f>Sheet1!AM19/Sheet1!$H19*Sheet1!$E19/$D20</f>
        <v>0</v>
      </c>
      <c r="AJ20" s="3">
        <f>Sheet1!AN19/Sheet1!$H19*Sheet1!$E19/$D20</f>
        <v>0</v>
      </c>
      <c r="AK20" s="3">
        <f>Sheet1!AO19/Sheet1!$H19*Sheet1!$E19/$D20</f>
        <v>0</v>
      </c>
      <c r="AL20" s="3">
        <f>Sheet1!AP19/Sheet1!$H19*Sheet1!$E19/$D20</f>
        <v>1.7167381974248928E-8</v>
      </c>
      <c r="AM20" s="3">
        <f>Sheet1!AQ19/Sheet1!$H19*Sheet1!$E19/$D20</f>
        <v>0</v>
      </c>
      <c r="AN20" s="3">
        <f>Sheet1!AR19/Sheet1!$H19*Sheet1!$E19/$D20</f>
        <v>0</v>
      </c>
      <c r="AO20" s="3">
        <f>Sheet1!AS19/Sheet1!$H19*Sheet1!$E19/$D20</f>
        <v>2.9506437768240348E-8</v>
      </c>
      <c r="AP20" s="3">
        <f>Sheet1!AT19/Sheet1!$H19*Sheet1!$E19/$D20</f>
        <v>0</v>
      </c>
      <c r="AQ20" s="3">
        <f>Sheet1!AU19/Sheet1!$H19*Sheet1!$E19/$D20</f>
        <v>0</v>
      </c>
      <c r="AR20" s="3">
        <f>Sheet1!AV19/Sheet1!$H19*Sheet1!$E19/$D20</f>
        <v>1.5557939914163088E-7</v>
      </c>
      <c r="AS20" s="3">
        <f>Sheet1!AW19/Sheet1!$H19*Sheet1!$E19/$D20</f>
        <v>0</v>
      </c>
      <c r="AT20" s="3">
        <f>Sheet1!AX19/Sheet1!$H19*Sheet1!$E19/$D20</f>
        <v>0</v>
      </c>
      <c r="AU20" s="3">
        <f>Sheet1!AY19/Sheet1!$H19*Sheet1!$E19/$D20</f>
        <v>0</v>
      </c>
      <c r="AV20" s="3">
        <f>Sheet1!AZ19/Sheet1!$H19*Sheet1!$E19/$D20</f>
        <v>0</v>
      </c>
      <c r="AW20" s="3">
        <f>Sheet1!BA19/Sheet1!$H19*Sheet1!$E19/$D20</f>
        <v>0</v>
      </c>
      <c r="AX20" s="3">
        <f>Sheet1!BB19/Sheet1!$H19*Sheet1!$E19/$D20</f>
        <v>0</v>
      </c>
      <c r="AY20" s="3">
        <f>Sheet1!BC19/Sheet1!$H19*Sheet1!$E19/$D20</f>
        <v>0</v>
      </c>
      <c r="AZ20" s="3">
        <f>Sheet1!BD19/Sheet1!$H19*Sheet1!$E19/$D20</f>
        <v>0</v>
      </c>
      <c r="BA20" s="3">
        <f>Sheet1!BE19/Sheet1!$H19*Sheet1!$E19/$D20</f>
        <v>0</v>
      </c>
      <c r="BB20" s="3">
        <f>Sheet1!BF19/Sheet1!$H19*Sheet1!$E19/$D20</f>
        <v>0</v>
      </c>
      <c r="BC20" s="3">
        <f>Sheet1!BG19/Sheet1!$H19*Sheet1!$E19/$D20</f>
        <v>0</v>
      </c>
      <c r="BD20" s="3">
        <f>Sheet1!BH19/Sheet1!$H19*Sheet1!$E19/$D20</f>
        <v>0</v>
      </c>
      <c r="BE20" s="3">
        <f>Sheet1!BI19/Sheet1!$H19*Sheet1!$E19/$D20</f>
        <v>0</v>
      </c>
      <c r="BF20" s="3">
        <f>Sheet1!BJ19/Sheet1!$H19*Sheet1!$E19/$D20</f>
        <v>0</v>
      </c>
      <c r="BG20" s="3">
        <f>Sheet1!BK19/Sheet1!$H19*Sheet1!$E19/$D20</f>
        <v>3.2188841201716736E-10</v>
      </c>
      <c r="BH20" s="3">
        <f>Sheet1!BL19/Sheet1!$H19*Sheet1!$E19/$D20</f>
        <v>1.7703862660944207E-9</v>
      </c>
      <c r="BI20" s="3">
        <f>Sheet1!BM19/Sheet1!$H19*Sheet1!$E19/$D20</f>
        <v>1.6094420600858369E-7</v>
      </c>
      <c r="BJ20" s="3">
        <f>Sheet1!BN19/Sheet1!$H19*Sheet1!$E19/$D20</f>
        <v>0</v>
      </c>
      <c r="BK20" s="3">
        <f>Sheet1!BO19/Sheet1!$H19*Sheet1!$E19/$D20</f>
        <v>0</v>
      </c>
      <c r="BL20" s="3">
        <f>Sheet1!BP19/Sheet1!$H19*Sheet1!$E19/$D20</f>
        <v>0</v>
      </c>
      <c r="BM20" s="3">
        <f>Sheet1!BQ19/Sheet1!$H19*Sheet1!$E19/$D20</f>
        <v>0</v>
      </c>
      <c r="BN20" s="3">
        <f>Sheet1!BR19/Sheet1!$H19*Sheet1!$E19/$D20</f>
        <v>0</v>
      </c>
      <c r="BO20" s="3">
        <f>Sheet1!BS19/Sheet1!$H19*Sheet1!$E19/$D20</f>
        <v>0</v>
      </c>
      <c r="BP20" s="3">
        <f>Sheet1!BT19/Sheet1!$H19*Sheet1!$E19/$D20</f>
        <v>0</v>
      </c>
      <c r="BQ20" s="3">
        <f>Sheet1!BU19/Sheet1!$H19*Sheet1!$E19/$D20</f>
        <v>0</v>
      </c>
      <c r="BR20" s="3">
        <f>Sheet1!BV19/Sheet1!$H19*Sheet1!$E19/$D20</f>
        <v>0</v>
      </c>
      <c r="BS20" s="3">
        <f>Sheet1!BW19/Sheet1!$H19*Sheet1!$E19/$D20</f>
        <v>0</v>
      </c>
      <c r="BT20" s="3">
        <f>Sheet1!BX19/Sheet1!$H19*Sheet1!$E19/$D20</f>
        <v>0</v>
      </c>
      <c r="BU20" s="3">
        <f>Sheet1!BY19/Sheet1!$H19*Sheet1!$E19/$D20</f>
        <v>0</v>
      </c>
      <c r="BV20" s="3">
        <f>Sheet1!BZ19/Sheet1!$H19*Sheet1!$E19/$D20</f>
        <v>0</v>
      </c>
      <c r="BW20" s="3">
        <f>Sheet1!CA19/Sheet1!$H19*Sheet1!$E19/$D20</f>
        <v>0</v>
      </c>
      <c r="BX20" s="3">
        <f>Sheet1!CB19/Sheet1!$H19*Sheet1!$E19/$D20</f>
        <v>0</v>
      </c>
      <c r="BY20" s="3">
        <f>Sheet1!CC19/Sheet1!$H19*Sheet1!$E19/$D20</f>
        <v>0</v>
      </c>
      <c r="BZ20" s="3">
        <f>Sheet1!CD19/Sheet1!$H19*Sheet1!$E19/$D20</f>
        <v>1.4484978540772532E-6</v>
      </c>
      <c r="CA20" s="3">
        <f>Sheet1!CE19/Sheet1!$H19*Sheet1!$E19/$D20</f>
        <v>0</v>
      </c>
      <c r="CB20" s="3">
        <f>Sheet1!CF19/Sheet1!$H19*Sheet1!$E19/$D20</f>
        <v>1.8240343347639484E-9</v>
      </c>
      <c r="CC20" s="3">
        <f>Sheet1!CG19/Sheet1!$H19*Sheet1!$E19/$D20</f>
        <v>0</v>
      </c>
      <c r="CD20" s="3">
        <f>Sheet1!CH19/Sheet1!$H19*Sheet1!$E19/$D20</f>
        <v>0</v>
      </c>
      <c r="CE20" s="3">
        <f>Sheet1!CI19/Sheet1!$H19*Sheet1!$E19/$D20</f>
        <v>4.0772532188841205E-8</v>
      </c>
      <c r="CF20" s="3">
        <f>Sheet1!CJ19/Sheet1!$H19*Sheet1!$E19/$D20</f>
        <v>0</v>
      </c>
      <c r="CG20" s="3">
        <f>Sheet1!CK19/Sheet1!$H19*Sheet1!$E19/$D20</f>
        <v>0</v>
      </c>
      <c r="CH20" s="3">
        <f>Sheet1!CL19/Sheet1!$H19*Sheet1!$E19/$D20</f>
        <v>0</v>
      </c>
      <c r="CI20" s="3">
        <f>Sheet1!CM19/Sheet1!$H19*Sheet1!$E19/$D20</f>
        <v>0</v>
      </c>
      <c r="CJ20" s="3">
        <f>Sheet1!CN19/Sheet1!$H19*Sheet1!$E19/$D20</f>
        <v>0</v>
      </c>
      <c r="CK20" s="3">
        <f>Sheet1!CO19/Sheet1!$H19*Sheet1!$E19/$D20</f>
        <v>2.0386266094420604E-5</v>
      </c>
      <c r="CL20" s="3">
        <f>Sheet1!CP19/Sheet1!$H19*Sheet1!$E19/$D20</f>
        <v>0</v>
      </c>
      <c r="CM20" s="3">
        <f>Sheet1!CQ19/Sheet1!$H19*Sheet1!$E19/$D20</f>
        <v>0</v>
      </c>
      <c r="CN20" s="3">
        <f>Sheet1!CR19/Sheet1!$H19*Sheet1!$E19/$D20</f>
        <v>0</v>
      </c>
      <c r="CO20" s="3">
        <f>Sheet1!CS19/Sheet1!$H19*Sheet1!$E19/$D20</f>
        <v>9.6566523605150219E-8</v>
      </c>
      <c r="CP20" s="3">
        <f>Sheet1!CT19/Sheet1!$H19*Sheet1!$E19/$D20</f>
        <v>1.9849785407725321E-8</v>
      </c>
      <c r="CQ20" s="3">
        <f>Sheet1!CU19/Sheet1!$H19*Sheet1!$E19/$D20</f>
        <v>0</v>
      </c>
      <c r="CR20" s="3">
        <f>Sheet1!CV19/Sheet1!$H19*Sheet1!$E19/$D20</f>
        <v>0</v>
      </c>
      <c r="CS20" s="3">
        <f>Sheet1!CW19/Sheet1!$H19*Sheet1!$E19/$D20</f>
        <v>0</v>
      </c>
      <c r="CT20" s="3">
        <f>Sheet1!CX19/Sheet1!$H19*Sheet1!$E19/$D20</f>
        <v>0</v>
      </c>
      <c r="CU20" s="3">
        <f>Sheet1!CY19/Sheet1!$H19*Sheet1!$E19/$D20</f>
        <v>0</v>
      </c>
      <c r="CV20" s="3">
        <f>Sheet1!CZ19/Sheet1!$H19*Sheet1!$E19/$D20</f>
        <v>0</v>
      </c>
      <c r="CW20" s="3">
        <f>Sheet1!DA19/Sheet1!$H19*Sheet1!$E19/$D20</f>
        <v>0</v>
      </c>
      <c r="CX20" s="3">
        <f>Sheet1!DB19/Sheet1!$H19*Sheet1!$E19/$D20</f>
        <v>0</v>
      </c>
      <c r="CY20" s="3">
        <f>Sheet1!DC19/Sheet1!$H19*Sheet1!$E19/$D20</f>
        <v>0</v>
      </c>
      <c r="CZ20" s="3">
        <f>Sheet1!DD19/Sheet1!$H19*Sheet1!$E19/$D20</f>
        <v>0</v>
      </c>
      <c r="DA20" s="3">
        <f>Sheet1!DE19/Sheet1!$H19*Sheet1!$E19/$D20</f>
        <v>0</v>
      </c>
      <c r="DB20" s="3">
        <f>Sheet1!DF19/Sheet1!$H19*Sheet1!$E19/$D20</f>
        <v>0</v>
      </c>
      <c r="DC20" s="3">
        <f>Sheet1!DG19/Sheet1!$H19*Sheet1!$E19/$D20</f>
        <v>0</v>
      </c>
      <c r="DD20" s="3">
        <f>Sheet1!DH19/Sheet1!$H19*Sheet1!$E19/$D20</f>
        <v>0</v>
      </c>
      <c r="DE20" s="3">
        <f>Sheet1!DI19/Sheet1!$H19*Sheet1!$E19/$D20</f>
        <v>3.4334763948497853E-7</v>
      </c>
      <c r="DF20" s="3">
        <f>Sheet1!DJ19/Sheet1!$H19*Sheet1!$E19/$D20</f>
        <v>0</v>
      </c>
      <c r="DG20" s="3">
        <f>Sheet1!DK19/Sheet1!$H19*Sheet1!$E19/$D20</f>
        <v>0</v>
      </c>
      <c r="DH20" s="3">
        <f>Sheet1!DL19/Sheet1!$H19*Sheet1!$E19/$D20</f>
        <v>0</v>
      </c>
      <c r="DI20" s="3">
        <f>Sheet1!DM19/Sheet1!$H19*Sheet1!$E19/$D20</f>
        <v>0</v>
      </c>
      <c r="DJ20" s="3">
        <f>Sheet1!DN19/Sheet1!$H19*Sheet1!$E19/$D20</f>
        <v>0</v>
      </c>
      <c r="DK20" s="3">
        <f>Sheet1!DO19/Sheet1!$H19*Sheet1!$E19/$D20</f>
        <v>0</v>
      </c>
      <c r="DL20" s="3">
        <f>Sheet1!DP19/Sheet1!$H19*Sheet1!$E19/$D20</f>
        <v>1.2875536480686696E-6</v>
      </c>
      <c r="DM20" s="3">
        <f>Sheet1!DQ19/Sheet1!$H19*Sheet1!$E19/$D20</f>
        <v>0</v>
      </c>
      <c r="DN20" s="3">
        <f>Sheet1!DR19/Sheet1!$H19*Sheet1!$E19/$D20</f>
        <v>0</v>
      </c>
      <c r="DO20" s="3">
        <f>Sheet1!DS19/Sheet1!$H19*Sheet1!$E19/$D20</f>
        <v>0</v>
      </c>
      <c r="DP20" s="3">
        <f>Sheet1!DT19/Sheet1!$H19*Sheet1!$E19/$D20</f>
        <v>0</v>
      </c>
      <c r="DQ20" s="3">
        <f>Sheet1!DU19/Sheet1!$H19*Sheet1!$E19/$D20</f>
        <v>0</v>
      </c>
      <c r="DR20" s="3">
        <f>Sheet1!DV19/Sheet1!$H19*Sheet1!$E19/$D20</f>
        <v>0</v>
      </c>
      <c r="DS20" s="3">
        <f>Sheet1!DW19/Sheet1!$H19*Sheet1!$E19/$D20</f>
        <v>0</v>
      </c>
      <c r="DT20" s="3">
        <f>Sheet1!DX19/Sheet1!$H19*Sheet1!$E19/$D20</f>
        <v>0</v>
      </c>
      <c r="DU20" s="3">
        <f>Sheet1!DY19/Sheet1!$H19*Sheet1!$E19/$D20</f>
        <v>0</v>
      </c>
      <c r="DV20" s="3">
        <f>Sheet1!DZ19/Sheet1!$H19*Sheet1!$E19/$D20</f>
        <v>0</v>
      </c>
      <c r="DW20" s="3">
        <f>Sheet1!EA19/Sheet1!$H19*Sheet1!$E19/$D20</f>
        <v>1.3412017167381974E-7</v>
      </c>
      <c r="DZ20">
        <f>Sheet1!E19/2000*Sheet1!ED19/D20</f>
        <v>1.9375000000000002E-4</v>
      </c>
    </row>
    <row r="21" spans="1:130" s="23" customFormat="1" ht="14.5" x14ac:dyDescent="0.35">
      <c r="A21" s="1" t="s">
        <v>345</v>
      </c>
      <c r="B21" s="1" t="s">
        <v>296</v>
      </c>
      <c r="C21" s="1">
        <v>0.08</v>
      </c>
      <c r="D21" s="23">
        <v>32</v>
      </c>
      <c r="E21" s="53">
        <f>Sheet1!I20/Sheet1!$H20*Sheet1!$E20/$D21</f>
        <v>1.502145922746781E-10</v>
      </c>
      <c r="F21" s="53">
        <f>Sheet1!J20/Sheet1!$H20*Sheet1!$E20/$D21</f>
        <v>1.5021459227467811E-9</v>
      </c>
      <c r="G21" s="53">
        <f>Sheet1!K20/Sheet1!$H20*Sheet1!$E20/$D21</f>
        <v>4.3991416309012869E-7</v>
      </c>
      <c r="H21" s="53">
        <f>Sheet1!L20/Sheet1!$H20*Sheet1!$E20/$D21</f>
        <v>2.8969957081545062E-7</v>
      </c>
      <c r="I21" s="53">
        <f>Sheet1!M20/Sheet1!$H20*Sheet1!$E20/$D21</f>
        <v>0</v>
      </c>
      <c r="J21" s="53">
        <f>Sheet1!N20/Sheet1!$H20*Sheet1!$E20/$D21</f>
        <v>9.9785407725321899E-7</v>
      </c>
      <c r="K21" s="53">
        <f>Sheet1!O20/Sheet1!$H20*Sheet1!$E20/$D21</f>
        <v>2.8969957081545066E-8</v>
      </c>
      <c r="L21" s="53">
        <f>Sheet1!P20/Sheet1!$H20*Sheet1!$E20/$D21</f>
        <v>0</v>
      </c>
      <c r="M21" s="53">
        <f>Sheet1!Q20/Sheet1!$H20*Sheet1!$E20/$D21</f>
        <v>0</v>
      </c>
      <c r="N21" s="53">
        <f>Sheet1!R20/Sheet1!$H20*Sheet1!$E20/$D21</f>
        <v>6.974248927038627E-11</v>
      </c>
      <c r="O21" s="53">
        <f>Sheet1!S20/Sheet1!$H20*Sheet1!$E20/$D21</f>
        <v>5.0429184549356221E-8</v>
      </c>
      <c r="P21" s="53">
        <f>Sheet1!T20/Sheet1!$H20*Sheet1!$E20/$D21</f>
        <v>0</v>
      </c>
      <c r="Q21" s="53">
        <f>Sheet1!U20/Sheet1!$H20*Sheet1!$E20/$D21</f>
        <v>1.0729613733905581E-6</v>
      </c>
      <c r="R21" s="53">
        <f>Sheet1!V20/Sheet1!$H20*Sheet1!$E20/$D21</f>
        <v>2.4678111587982834E-11</v>
      </c>
      <c r="S21" s="53">
        <f>Sheet1!W20/Sheet1!$H20*Sheet1!$E20/$D21</f>
        <v>2.7896995708154508E-10</v>
      </c>
      <c r="T21" s="53">
        <f>Sheet1!X20/Sheet1!$H20*Sheet1!$E20/$D21</f>
        <v>1.1802575107296135E-10</v>
      </c>
      <c r="U21" s="53">
        <f>Sheet1!Y20/Sheet1!$H20*Sheet1!$E20/$D21</f>
        <v>8.5836909871244636E-10</v>
      </c>
      <c r="V21" s="53">
        <f>Sheet1!Z20/Sheet1!$H20*Sheet1!$E20/$D21</f>
        <v>0</v>
      </c>
      <c r="W21" s="53">
        <f>Sheet1!AA20/Sheet1!$H20*Sheet1!$E20/$D21</f>
        <v>2.682403433476395E-10</v>
      </c>
      <c r="X21" s="53">
        <f>Sheet1!AB20/Sheet1!$H20*Sheet1!$E20/$D21</f>
        <v>0</v>
      </c>
      <c r="Y21" s="53">
        <f>Sheet1!AC20/Sheet1!$H20*Sheet1!$E20/$D21</f>
        <v>0</v>
      </c>
      <c r="Z21" s="53">
        <f>Sheet1!AD20/Sheet1!$H20*Sheet1!$E20/$D21</f>
        <v>0</v>
      </c>
      <c r="AA21" s="53">
        <f>Sheet1!AE20/Sheet1!$H20*Sheet1!$E20/$D21</f>
        <v>0</v>
      </c>
      <c r="AB21" s="53">
        <f>Sheet1!AF20/Sheet1!$H20*Sheet1!$E20/$D21</f>
        <v>0</v>
      </c>
      <c r="AC21" s="53">
        <f>Sheet1!AG20/Sheet1!$H20*Sheet1!$E20/$D21</f>
        <v>1.1802575107296138E-8</v>
      </c>
      <c r="AD21" s="53">
        <f>Sheet1!AH20/Sheet1!$H20*Sheet1!$E20/$D21</f>
        <v>2.3605150214592275E-7</v>
      </c>
      <c r="AE21" s="53">
        <f>Sheet1!AI20/Sheet1!$H20*Sheet1!$E20/$D21</f>
        <v>0</v>
      </c>
      <c r="AF21" s="53">
        <f>Sheet1!AJ20/Sheet1!$H20*Sheet1!$E20/$D21</f>
        <v>0</v>
      </c>
      <c r="AG21" s="53">
        <f>Sheet1!AK20/Sheet1!$H20*Sheet1!$E20/$D21</f>
        <v>0</v>
      </c>
      <c r="AH21" s="53">
        <f>Sheet1!AL20/Sheet1!$H20*Sheet1!$E20/$D21</f>
        <v>0</v>
      </c>
      <c r="AI21" s="53">
        <f>Sheet1!AM20/Sheet1!$H20*Sheet1!$E20/$D21</f>
        <v>0</v>
      </c>
      <c r="AJ21" s="53">
        <f>Sheet1!AN20/Sheet1!$H20*Sheet1!$E20/$D21</f>
        <v>0</v>
      </c>
      <c r="AK21" s="53">
        <f>Sheet1!AO20/Sheet1!$H20*Sheet1!$E20/$D21</f>
        <v>0</v>
      </c>
      <c r="AL21" s="53">
        <f>Sheet1!AP20/Sheet1!$H20*Sheet1!$E20/$D21</f>
        <v>3.4334763948497854E-9</v>
      </c>
      <c r="AM21" s="53">
        <f>Sheet1!AQ20/Sheet1!$H20*Sheet1!$E20/$D21</f>
        <v>0</v>
      </c>
      <c r="AN21" s="53">
        <f>Sheet1!AR20/Sheet1!$H20*Sheet1!$E20/$D21</f>
        <v>0</v>
      </c>
      <c r="AO21" s="53">
        <f>Sheet1!AS20/Sheet1!$H20*Sheet1!$E20/$D21</f>
        <v>5.9012875536480692E-9</v>
      </c>
      <c r="AP21" s="53">
        <f>Sheet1!AT20/Sheet1!$H20*Sheet1!$E20/$D21</f>
        <v>0</v>
      </c>
      <c r="AQ21" s="53">
        <f>Sheet1!AU20/Sheet1!$H20*Sheet1!$E20/$D21</f>
        <v>0</v>
      </c>
      <c r="AR21" s="53">
        <f>Sheet1!AV20/Sheet1!$H20*Sheet1!$E20/$D21</f>
        <v>3.1115879828326175E-8</v>
      </c>
      <c r="AS21" s="53">
        <f>Sheet1!AW20/Sheet1!$H20*Sheet1!$E20/$D21</f>
        <v>0</v>
      </c>
      <c r="AT21" s="53">
        <f>Sheet1!AX20/Sheet1!$H20*Sheet1!$E20/$D21</f>
        <v>0</v>
      </c>
      <c r="AU21" s="53">
        <f>Sheet1!AY20/Sheet1!$H20*Sheet1!$E20/$D21</f>
        <v>0</v>
      </c>
      <c r="AV21" s="53">
        <f>Sheet1!AZ20/Sheet1!$H20*Sheet1!$E20/$D21</f>
        <v>0</v>
      </c>
      <c r="AW21" s="53">
        <f>Sheet1!BA20/Sheet1!$H20*Sheet1!$E20/$D21</f>
        <v>0</v>
      </c>
      <c r="AX21" s="53">
        <f>Sheet1!BB20/Sheet1!$H20*Sheet1!$E20/$D21</f>
        <v>0</v>
      </c>
      <c r="AY21" s="53">
        <f>Sheet1!BC20/Sheet1!$H20*Sheet1!$E20/$D21</f>
        <v>0</v>
      </c>
      <c r="AZ21" s="53">
        <f>Sheet1!BD20/Sheet1!$H20*Sheet1!$E20/$D21</f>
        <v>0</v>
      </c>
      <c r="BA21" s="53">
        <f>Sheet1!BE20/Sheet1!$H20*Sheet1!$E20/$D21</f>
        <v>0</v>
      </c>
      <c r="BB21" s="53">
        <f>Sheet1!BF20/Sheet1!$H20*Sheet1!$E20/$D21</f>
        <v>0</v>
      </c>
      <c r="BC21" s="53">
        <f>Sheet1!BG20/Sheet1!$H20*Sheet1!$E20/$D21</f>
        <v>0</v>
      </c>
      <c r="BD21" s="53">
        <f>Sheet1!BH20/Sheet1!$H20*Sheet1!$E20/$D21</f>
        <v>0</v>
      </c>
      <c r="BE21" s="53">
        <f>Sheet1!BI20/Sheet1!$H20*Sheet1!$E20/$D21</f>
        <v>0</v>
      </c>
      <c r="BF21" s="53">
        <f>Sheet1!BJ20/Sheet1!$H20*Sheet1!$E20/$D21</f>
        <v>0</v>
      </c>
      <c r="BG21" s="53">
        <f>Sheet1!BK20/Sheet1!$H20*Sheet1!$E20/$D21</f>
        <v>6.4377682403433479E-11</v>
      </c>
      <c r="BH21" s="53">
        <f>Sheet1!BL20/Sheet1!$H20*Sheet1!$E20/$D21</f>
        <v>3.540772532188841E-10</v>
      </c>
      <c r="BI21" s="53">
        <f>Sheet1!BM20/Sheet1!$H20*Sheet1!$E20/$D21</f>
        <v>3.2188841201716738E-8</v>
      </c>
      <c r="BJ21" s="53">
        <f>Sheet1!BN20/Sheet1!$H20*Sheet1!$E20/$D21</f>
        <v>0</v>
      </c>
      <c r="BK21" s="53">
        <f>Sheet1!BO20/Sheet1!$H20*Sheet1!$E20/$D21</f>
        <v>0</v>
      </c>
      <c r="BL21" s="53">
        <f>Sheet1!BP20/Sheet1!$H20*Sheet1!$E20/$D21</f>
        <v>0</v>
      </c>
      <c r="BM21" s="53">
        <f>Sheet1!BQ20/Sheet1!$H20*Sheet1!$E20/$D21</f>
        <v>0</v>
      </c>
      <c r="BN21" s="53">
        <f>Sheet1!BR20/Sheet1!$H20*Sheet1!$E20/$D21</f>
        <v>0</v>
      </c>
      <c r="BO21" s="53">
        <f>Sheet1!BS20/Sheet1!$H20*Sheet1!$E20/$D21</f>
        <v>0</v>
      </c>
      <c r="BP21" s="53">
        <f>Sheet1!BT20/Sheet1!$H20*Sheet1!$E20/$D21</f>
        <v>0</v>
      </c>
      <c r="BQ21" s="53">
        <f>Sheet1!BU20/Sheet1!$H20*Sheet1!$E20/$D21</f>
        <v>0</v>
      </c>
      <c r="BR21" s="53">
        <f>Sheet1!BV20/Sheet1!$H20*Sheet1!$E20/$D21</f>
        <v>0</v>
      </c>
      <c r="BS21" s="53">
        <f>Sheet1!BW20/Sheet1!$H20*Sheet1!$E20/$D21</f>
        <v>0</v>
      </c>
      <c r="BT21" s="53">
        <f>Sheet1!BX20/Sheet1!$H20*Sheet1!$E20/$D21</f>
        <v>0</v>
      </c>
      <c r="BU21" s="53">
        <f>Sheet1!BY20/Sheet1!$H20*Sheet1!$E20/$D21</f>
        <v>0</v>
      </c>
      <c r="BV21" s="53">
        <f>Sheet1!BZ20/Sheet1!$H20*Sheet1!$E20/$D21</f>
        <v>0</v>
      </c>
      <c r="BW21" s="53">
        <f>Sheet1!CA20/Sheet1!$H20*Sheet1!$E20/$D21</f>
        <v>0</v>
      </c>
      <c r="BX21" s="53">
        <f>Sheet1!CB20/Sheet1!$H20*Sheet1!$E20/$D21</f>
        <v>0</v>
      </c>
      <c r="BY21" s="53">
        <f>Sheet1!CC20/Sheet1!$H20*Sheet1!$E20/$D21</f>
        <v>0</v>
      </c>
      <c r="BZ21" s="53">
        <f>Sheet1!CD20/Sheet1!$H20*Sheet1!$E20/$D21</f>
        <v>2.8969957081545062E-7</v>
      </c>
      <c r="CA21" s="53">
        <f>Sheet1!CE20/Sheet1!$H20*Sheet1!$E20/$D21</f>
        <v>0</v>
      </c>
      <c r="CB21" s="53">
        <f>Sheet1!CF20/Sheet1!$H20*Sheet1!$E20/$D21</f>
        <v>3.6480686695278969E-10</v>
      </c>
      <c r="CC21" s="53">
        <f>Sheet1!CG20/Sheet1!$H20*Sheet1!$E20/$D21</f>
        <v>0</v>
      </c>
      <c r="CD21" s="53">
        <f>Sheet1!CH20/Sheet1!$H20*Sheet1!$E20/$D21</f>
        <v>0</v>
      </c>
      <c r="CE21" s="53">
        <f>Sheet1!CI20/Sheet1!$H20*Sheet1!$E20/$D21</f>
        <v>8.1545064377682403E-9</v>
      </c>
      <c r="CF21" s="53">
        <f>Sheet1!CJ20/Sheet1!$H20*Sheet1!$E20/$D21</f>
        <v>0</v>
      </c>
      <c r="CG21" s="53">
        <f>Sheet1!CK20/Sheet1!$H20*Sheet1!$E20/$D21</f>
        <v>0</v>
      </c>
      <c r="CH21" s="53">
        <f>Sheet1!CL20/Sheet1!$H20*Sheet1!$E20/$D21</f>
        <v>0</v>
      </c>
      <c r="CI21" s="53">
        <f>Sheet1!CM20/Sheet1!$H20*Sheet1!$E20/$D21</f>
        <v>0</v>
      </c>
      <c r="CJ21" s="53">
        <f>Sheet1!CN20/Sheet1!$H20*Sheet1!$E20/$D21</f>
        <v>0</v>
      </c>
      <c r="CK21" s="53">
        <f>Sheet1!CO20/Sheet1!$H20*Sheet1!$E20/$D21</f>
        <v>4.0772532188841205E-6</v>
      </c>
      <c r="CL21" s="53">
        <f>Sheet1!CP20/Sheet1!$H20*Sheet1!$E20/$D21</f>
        <v>0</v>
      </c>
      <c r="CM21" s="53">
        <f>Sheet1!CQ20/Sheet1!$H20*Sheet1!$E20/$D21</f>
        <v>0</v>
      </c>
      <c r="CN21" s="53">
        <f>Sheet1!CR20/Sheet1!$H20*Sheet1!$E20/$D21</f>
        <v>0</v>
      </c>
      <c r="CO21" s="53">
        <f>Sheet1!CS20/Sheet1!$H20*Sheet1!$E20/$D21</f>
        <v>1.9313304721030043E-8</v>
      </c>
      <c r="CP21" s="53">
        <f>Sheet1!CT20/Sheet1!$H20*Sheet1!$E20/$D21</f>
        <v>3.9699570815450642E-9</v>
      </c>
      <c r="CQ21" s="53">
        <f>Sheet1!CU20/Sheet1!$H20*Sheet1!$E20/$D21</f>
        <v>0</v>
      </c>
      <c r="CR21" s="53">
        <f>Sheet1!CV20/Sheet1!$H20*Sheet1!$E20/$D21</f>
        <v>0</v>
      </c>
      <c r="CS21" s="53">
        <f>Sheet1!CW20/Sheet1!$H20*Sheet1!$E20/$D21</f>
        <v>0</v>
      </c>
      <c r="CT21" s="53">
        <f>Sheet1!CX20/Sheet1!$H20*Sheet1!$E20/$D21</f>
        <v>0</v>
      </c>
      <c r="CU21" s="53">
        <f>Sheet1!CY20/Sheet1!$H20*Sheet1!$E20/$D21</f>
        <v>0</v>
      </c>
      <c r="CV21" s="53">
        <f>Sheet1!CZ20/Sheet1!$H20*Sheet1!$E20/$D21</f>
        <v>0</v>
      </c>
      <c r="CW21" s="53">
        <f>Sheet1!DA20/Sheet1!$H20*Sheet1!$E20/$D21</f>
        <v>0</v>
      </c>
      <c r="CX21" s="53">
        <f>Sheet1!DB20/Sheet1!$H20*Sheet1!$E20/$D21</f>
        <v>0</v>
      </c>
      <c r="CY21" s="53">
        <f>Sheet1!DC20/Sheet1!$H20*Sheet1!$E20/$D21</f>
        <v>0</v>
      </c>
      <c r="CZ21" s="53">
        <f>Sheet1!DD20/Sheet1!$H20*Sheet1!$E20/$D21</f>
        <v>0</v>
      </c>
      <c r="DA21" s="53">
        <f>Sheet1!DE20/Sheet1!$H20*Sheet1!$E20/$D21</f>
        <v>0</v>
      </c>
      <c r="DB21" s="53">
        <f>Sheet1!DF20/Sheet1!$H20*Sheet1!$E20/$D21</f>
        <v>0</v>
      </c>
      <c r="DC21" s="53">
        <f>Sheet1!DG20/Sheet1!$H20*Sheet1!$E20/$D21</f>
        <v>0</v>
      </c>
      <c r="DD21" s="53">
        <f>Sheet1!DH20/Sheet1!$H20*Sheet1!$E20/$D21</f>
        <v>0</v>
      </c>
      <c r="DE21" s="53">
        <f>Sheet1!DI20/Sheet1!$H20*Sheet1!$E20/$D21</f>
        <v>6.8669527896995712E-8</v>
      </c>
      <c r="DF21" s="53">
        <f>Sheet1!DJ20/Sheet1!$H20*Sheet1!$E20/$D21</f>
        <v>0</v>
      </c>
      <c r="DG21" s="53">
        <f>Sheet1!DK20/Sheet1!$H20*Sheet1!$E20/$D21</f>
        <v>0</v>
      </c>
      <c r="DH21" s="53">
        <f>Sheet1!DL20/Sheet1!$H20*Sheet1!$E20/$D21</f>
        <v>0</v>
      </c>
      <c r="DI21" s="53">
        <f>Sheet1!DM20/Sheet1!$H20*Sheet1!$E20/$D21</f>
        <v>0</v>
      </c>
      <c r="DJ21" s="53">
        <f>Sheet1!DN20/Sheet1!$H20*Sheet1!$E20/$D21</f>
        <v>0</v>
      </c>
      <c r="DK21" s="53">
        <f>Sheet1!DO20/Sheet1!$H20*Sheet1!$E20/$D21</f>
        <v>0</v>
      </c>
      <c r="DL21" s="53">
        <f>Sheet1!DP20/Sheet1!$H20*Sheet1!$E20/$D21</f>
        <v>2.575107296137339E-7</v>
      </c>
      <c r="DM21" s="53">
        <f>Sheet1!DQ20/Sheet1!$H20*Sheet1!$E20/$D21</f>
        <v>0</v>
      </c>
      <c r="DN21" s="53">
        <f>Sheet1!DR20/Sheet1!$H20*Sheet1!$E20/$D21</f>
        <v>0</v>
      </c>
      <c r="DO21" s="53">
        <f>Sheet1!DS20/Sheet1!$H20*Sheet1!$E20/$D21</f>
        <v>0</v>
      </c>
      <c r="DP21" s="53">
        <f>Sheet1!DT20/Sheet1!$H20*Sheet1!$E20/$D21</f>
        <v>0</v>
      </c>
      <c r="DQ21" s="53">
        <f>Sheet1!DU20/Sheet1!$H20*Sheet1!$E20/$D21</f>
        <v>0</v>
      </c>
      <c r="DR21" s="53">
        <f>Sheet1!DV20/Sheet1!$H20*Sheet1!$E20/$D21</f>
        <v>0</v>
      </c>
      <c r="DS21" s="53">
        <f>Sheet1!DW20/Sheet1!$H20*Sheet1!$E20/$D21</f>
        <v>0</v>
      </c>
      <c r="DT21" s="53">
        <f>Sheet1!DX20/Sheet1!$H20*Sheet1!$E20/$D21</f>
        <v>0</v>
      </c>
      <c r="DU21" s="53">
        <f>Sheet1!DY20/Sheet1!$H20*Sheet1!$E20/$D21</f>
        <v>0</v>
      </c>
      <c r="DV21" s="53">
        <f>Sheet1!DZ20/Sheet1!$H20*Sheet1!$E20/$D21</f>
        <v>0</v>
      </c>
      <c r="DW21" s="53">
        <f>Sheet1!EA20/Sheet1!$H20*Sheet1!$E20/$D21</f>
        <v>2.6824034334763948E-8</v>
      </c>
      <c r="DZ21" s="23">
        <f>Sheet1!E20/2000*Sheet1!ED20/D21</f>
        <v>3.875E-5</v>
      </c>
    </row>
    <row r="22" spans="1:130" s="23" customFormat="1" ht="14.5" x14ac:dyDescent="0.35">
      <c r="A22" s="1" t="s">
        <v>345</v>
      </c>
      <c r="B22" s="1" t="s">
        <v>298</v>
      </c>
      <c r="C22" s="1">
        <v>1.8737999999999999</v>
      </c>
      <c r="D22" s="23">
        <v>32</v>
      </c>
      <c r="E22" s="53">
        <f>Sheet1!I21/Sheet1!$H21*Sheet1!$E21/$D22</f>
        <v>3.5184012875536476E-9</v>
      </c>
      <c r="F22" s="53">
        <f>Sheet1!J21/Sheet1!$H21*Sheet1!$E21/$D22</f>
        <v>3.5184012875536476E-8</v>
      </c>
      <c r="G22" s="53">
        <f>Sheet1!K21/Sheet1!$H21*Sheet1!$E21/$D22</f>
        <v>1.0303889484978539E-5</v>
      </c>
      <c r="H22" s="53">
        <f>Sheet1!L21/Sheet1!$H21*Sheet1!$E21/$D22</f>
        <v>6.785488197424892E-6</v>
      </c>
      <c r="I22" s="53">
        <f>Sheet1!M21/Sheet1!$H21*Sheet1!$E21/$D22</f>
        <v>0</v>
      </c>
      <c r="J22" s="53">
        <f>Sheet1!N21/Sheet1!$H21*Sheet1!$E21/$D22</f>
        <v>2.337223712446352E-5</v>
      </c>
      <c r="K22" s="53">
        <f>Sheet1!O21/Sheet1!$H21*Sheet1!$E21/$D22</f>
        <v>6.7854881974248928E-7</v>
      </c>
      <c r="L22" s="53">
        <f>Sheet1!P21/Sheet1!$H21*Sheet1!$E21/$D22</f>
        <v>0</v>
      </c>
      <c r="M22" s="53">
        <f>Sheet1!Q21/Sheet1!$H21*Sheet1!$E21/$D22</f>
        <v>0</v>
      </c>
      <c r="N22" s="53">
        <f>Sheet1!R21/Sheet1!$H21*Sheet1!$E21/$D22</f>
        <v>1.6335434549356223E-9</v>
      </c>
      <c r="O22" s="53">
        <f>Sheet1!S21/Sheet1!$H21*Sheet1!$E21/$D22</f>
        <v>1.1811775751072961E-6</v>
      </c>
      <c r="P22" s="53">
        <f>Sheet1!T21/Sheet1!$H21*Sheet1!$E21/$D22</f>
        <v>0</v>
      </c>
      <c r="Q22" s="53">
        <f>Sheet1!U21/Sheet1!$H21*Sheet1!$E21/$D22</f>
        <v>2.5131437768240342E-5</v>
      </c>
      <c r="R22" s="53">
        <f>Sheet1!V21/Sheet1!$H21*Sheet1!$E21/$D22</f>
        <v>5.7802306866952792E-10</v>
      </c>
      <c r="S22" s="53">
        <f>Sheet1!W21/Sheet1!$H21*Sheet1!$E21/$D22</f>
        <v>6.5341738197424892E-9</v>
      </c>
      <c r="T22" s="53">
        <f>Sheet1!X21/Sheet1!$H21*Sheet1!$E21/$D22</f>
        <v>2.764458154506437E-9</v>
      </c>
      <c r="U22" s="53">
        <f>Sheet1!Y21/Sheet1!$H21*Sheet1!$E21/$D22</f>
        <v>2.0105150214592272E-8</v>
      </c>
      <c r="V22" s="53">
        <f>Sheet1!Z21/Sheet1!$H21*Sheet1!$E21/$D22</f>
        <v>0</v>
      </c>
      <c r="W22" s="53">
        <f>Sheet1!AA21/Sheet1!$H21*Sheet1!$E21/$D22</f>
        <v>6.2828594420600858E-9</v>
      </c>
      <c r="X22" s="53">
        <f>Sheet1!AB21/Sheet1!$H21*Sheet1!$E21/$D22</f>
        <v>0</v>
      </c>
      <c r="Y22" s="53">
        <f>Sheet1!AC21/Sheet1!$H21*Sheet1!$E21/$D22</f>
        <v>0</v>
      </c>
      <c r="Z22" s="53">
        <f>Sheet1!AD21/Sheet1!$H21*Sheet1!$E21/$D22</f>
        <v>0</v>
      </c>
      <c r="AA22" s="53">
        <f>Sheet1!AE21/Sheet1!$H21*Sheet1!$E21/$D22</f>
        <v>0</v>
      </c>
      <c r="AB22" s="53">
        <f>Sheet1!AF21/Sheet1!$H21*Sheet1!$E21/$D22</f>
        <v>0</v>
      </c>
      <c r="AC22" s="53">
        <f>Sheet1!AG21/Sheet1!$H21*Sheet1!$E21/$D22</f>
        <v>2.7644581545064379E-7</v>
      </c>
      <c r="AD22" s="53">
        <f>Sheet1!AH21/Sheet1!$H21*Sheet1!$E21/$D22</f>
        <v>5.5289163090128752E-6</v>
      </c>
      <c r="AE22" s="53">
        <f>Sheet1!AI21/Sheet1!$H21*Sheet1!$E21/$D22</f>
        <v>0</v>
      </c>
      <c r="AF22" s="53">
        <f>Sheet1!AJ21/Sheet1!$H21*Sheet1!$E21/$D22</f>
        <v>0</v>
      </c>
      <c r="AG22" s="53">
        <f>Sheet1!AK21/Sheet1!$H21*Sheet1!$E21/$D22</f>
        <v>0</v>
      </c>
      <c r="AH22" s="53">
        <f>Sheet1!AL21/Sheet1!$H21*Sheet1!$E21/$D22</f>
        <v>0</v>
      </c>
      <c r="AI22" s="53">
        <f>Sheet1!AM21/Sheet1!$H21*Sheet1!$E21/$D22</f>
        <v>0</v>
      </c>
      <c r="AJ22" s="53">
        <f>Sheet1!AN21/Sheet1!$H21*Sheet1!$E21/$D22</f>
        <v>0</v>
      </c>
      <c r="AK22" s="53">
        <f>Sheet1!AO21/Sheet1!$H21*Sheet1!$E21/$D22</f>
        <v>0</v>
      </c>
      <c r="AL22" s="53">
        <f>Sheet1!AP21/Sheet1!$H21*Sheet1!$E21/$D22</f>
        <v>8.0420600858369088E-8</v>
      </c>
      <c r="AM22" s="53">
        <f>Sheet1!AQ21/Sheet1!$H21*Sheet1!$E21/$D22</f>
        <v>0</v>
      </c>
      <c r="AN22" s="53">
        <f>Sheet1!AR21/Sheet1!$H21*Sheet1!$E21/$D22</f>
        <v>0</v>
      </c>
      <c r="AO22" s="53">
        <f>Sheet1!AS21/Sheet1!$H21*Sheet1!$E21/$D22</f>
        <v>1.382229077253219E-7</v>
      </c>
      <c r="AP22" s="53">
        <f>Sheet1!AT21/Sheet1!$H21*Sheet1!$E21/$D22</f>
        <v>0</v>
      </c>
      <c r="AQ22" s="53">
        <f>Sheet1!AU21/Sheet1!$H21*Sheet1!$E21/$D22</f>
        <v>0</v>
      </c>
      <c r="AR22" s="53">
        <f>Sheet1!AV21/Sheet1!$H21*Sheet1!$E21/$D22</f>
        <v>7.2881169527896975E-7</v>
      </c>
      <c r="AS22" s="53">
        <f>Sheet1!AW21/Sheet1!$H21*Sheet1!$E21/$D22</f>
        <v>0</v>
      </c>
      <c r="AT22" s="53">
        <f>Sheet1!AX21/Sheet1!$H21*Sheet1!$E21/$D22</f>
        <v>0</v>
      </c>
      <c r="AU22" s="53">
        <f>Sheet1!AY21/Sheet1!$H21*Sheet1!$E21/$D22</f>
        <v>0</v>
      </c>
      <c r="AV22" s="53">
        <f>Sheet1!AZ21/Sheet1!$H21*Sheet1!$E21/$D22</f>
        <v>0</v>
      </c>
      <c r="AW22" s="53">
        <f>Sheet1!BA21/Sheet1!$H21*Sheet1!$E21/$D22</f>
        <v>0</v>
      </c>
      <c r="AX22" s="53">
        <f>Sheet1!BB21/Sheet1!$H21*Sheet1!$E21/$D22</f>
        <v>0</v>
      </c>
      <c r="AY22" s="53">
        <f>Sheet1!BC21/Sheet1!$H21*Sheet1!$E21/$D22</f>
        <v>0</v>
      </c>
      <c r="AZ22" s="53">
        <f>Sheet1!BD21/Sheet1!$H21*Sheet1!$E21/$D22</f>
        <v>0</v>
      </c>
      <c r="BA22" s="53">
        <f>Sheet1!BE21/Sheet1!$H21*Sheet1!$E21/$D22</f>
        <v>0</v>
      </c>
      <c r="BB22" s="53">
        <f>Sheet1!BF21/Sheet1!$H21*Sheet1!$E21/$D22</f>
        <v>0</v>
      </c>
      <c r="BC22" s="53">
        <f>Sheet1!BG21/Sheet1!$H21*Sheet1!$E21/$D22</f>
        <v>0</v>
      </c>
      <c r="BD22" s="53">
        <f>Sheet1!BH21/Sheet1!$H21*Sheet1!$E21/$D22</f>
        <v>0</v>
      </c>
      <c r="BE22" s="53">
        <f>Sheet1!BI21/Sheet1!$H21*Sheet1!$E21/$D22</f>
        <v>0</v>
      </c>
      <c r="BF22" s="53">
        <f>Sheet1!BJ21/Sheet1!$H21*Sheet1!$E21/$D22</f>
        <v>0</v>
      </c>
      <c r="BG22" s="53">
        <f>Sheet1!BK21/Sheet1!$H21*Sheet1!$E21/$D22</f>
        <v>1.5078862660944204E-9</v>
      </c>
      <c r="BH22" s="53">
        <f>Sheet1!BL21/Sheet1!$H21*Sheet1!$E21/$D22</f>
        <v>8.2933744635193122E-9</v>
      </c>
      <c r="BI22" s="53">
        <f>Sheet1!BM21/Sheet1!$H21*Sheet1!$E21/$D22</f>
        <v>7.539431330472102E-7</v>
      </c>
      <c r="BJ22" s="53">
        <f>Sheet1!BN21/Sheet1!$H21*Sheet1!$E21/$D22</f>
        <v>0</v>
      </c>
      <c r="BK22" s="53">
        <f>Sheet1!BO21/Sheet1!$H21*Sheet1!$E21/$D22</f>
        <v>0</v>
      </c>
      <c r="BL22" s="53">
        <f>Sheet1!BP21/Sheet1!$H21*Sheet1!$E21/$D22</f>
        <v>0</v>
      </c>
      <c r="BM22" s="53">
        <f>Sheet1!BQ21/Sheet1!$H21*Sheet1!$E21/$D22</f>
        <v>0</v>
      </c>
      <c r="BN22" s="53">
        <f>Sheet1!BR21/Sheet1!$H21*Sheet1!$E21/$D22</f>
        <v>0</v>
      </c>
      <c r="BO22" s="53">
        <f>Sheet1!BS21/Sheet1!$H21*Sheet1!$E21/$D22</f>
        <v>0</v>
      </c>
      <c r="BP22" s="53">
        <f>Sheet1!BT21/Sheet1!$H21*Sheet1!$E21/$D22</f>
        <v>0</v>
      </c>
      <c r="BQ22" s="53">
        <f>Sheet1!BU21/Sheet1!$H21*Sheet1!$E21/$D22</f>
        <v>0</v>
      </c>
      <c r="BR22" s="53">
        <f>Sheet1!BV21/Sheet1!$H21*Sheet1!$E21/$D22</f>
        <v>0</v>
      </c>
      <c r="BS22" s="53">
        <f>Sheet1!BW21/Sheet1!$H21*Sheet1!$E21/$D22</f>
        <v>0</v>
      </c>
      <c r="BT22" s="53">
        <f>Sheet1!BX21/Sheet1!$H21*Sheet1!$E21/$D22</f>
        <v>0</v>
      </c>
      <c r="BU22" s="53">
        <f>Sheet1!BY21/Sheet1!$H21*Sheet1!$E21/$D22</f>
        <v>0</v>
      </c>
      <c r="BV22" s="53">
        <f>Sheet1!BZ21/Sheet1!$H21*Sheet1!$E21/$D22</f>
        <v>0</v>
      </c>
      <c r="BW22" s="53">
        <f>Sheet1!CA21/Sheet1!$H21*Sheet1!$E21/$D22</f>
        <v>0</v>
      </c>
      <c r="BX22" s="53">
        <f>Sheet1!CB21/Sheet1!$H21*Sheet1!$E21/$D22</f>
        <v>0</v>
      </c>
      <c r="BY22" s="53">
        <f>Sheet1!CC21/Sheet1!$H21*Sheet1!$E21/$D22</f>
        <v>0</v>
      </c>
      <c r="BZ22" s="53">
        <f>Sheet1!CD21/Sheet1!$H21*Sheet1!$E21/$D22</f>
        <v>6.785488197424892E-6</v>
      </c>
      <c r="CA22" s="53">
        <f>Sheet1!CE21/Sheet1!$H21*Sheet1!$E21/$D22</f>
        <v>0</v>
      </c>
      <c r="CB22" s="53">
        <f>Sheet1!CF21/Sheet1!$H21*Sheet1!$E21/$D22</f>
        <v>8.5446888412017156E-9</v>
      </c>
      <c r="CC22" s="53">
        <f>Sheet1!CG21/Sheet1!$H21*Sheet1!$E21/$D22</f>
        <v>0</v>
      </c>
      <c r="CD22" s="53">
        <f>Sheet1!CH21/Sheet1!$H21*Sheet1!$E21/$D22</f>
        <v>0</v>
      </c>
      <c r="CE22" s="53">
        <f>Sheet1!CI21/Sheet1!$H21*Sheet1!$E21/$D22</f>
        <v>1.9099892703862661E-7</v>
      </c>
      <c r="CF22" s="53">
        <f>Sheet1!CJ21/Sheet1!$H21*Sheet1!$E21/$D22</f>
        <v>0</v>
      </c>
      <c r="CG22" s="53">
        <f>Sheet1!CK21/Sheet1!$H21*Sheet1!$E21/$D22</f>
        <v>0</v>
      </c>
      <c r="CH22" s="53">
        <f>Sheet1!CL21/Sheet1!$H21*Sheet1!$E21/$D22</f>
        <v>0</v>
      </c>
      <c r="CI22" s="53">
        <f>Sheet1!CM21/Sheet1!$H21*Sheet1!$E21/$D22</f>
        <v>0</v>
      </c>
      <c r="CJ22" s="53">
        <f>Sheet1!CN21/Sheet1!$H21*Sheet1!$E21/$D22</f>
        <v>0</v>
      </c>
      <c r="CK22" s="53">
        <f>Sheet1!CO21/Sheet1!$H21*Sheet1!$E21/$D22</f>
        <v>9.5499463519313306E-5</v>
      </c>
      <c r="CL22" s="53">
        <f>Sheet1!CP21/Sheet1!$H21*Sheet1!$E21/$D22</f>
        <v>0</v>
      </c>
      <c r="CM22" s="53">
        <f>Sheet1!CQ21/Sheet1!$H21*Sheet1!$E21/$D22</f>
        <v>0</v>
      </c>
      <c r="CN22" s="53">
        <f>Sheet1!CR21/Sheet1!$H21*Sheet1!$E21/$D22</f>
        <v>0</v>
      </c>
      <c r="CO22" s="53">
        <f>Sheet1!CS21/Sheet1!$H21*Sheet1!$E21/$D22</f>
        <v>4.5236587982832617E-7</v>
      </c>
      <c r="CP22" s="53">
        <f>Sheet1!CT21/Sheet1!$H21*Sheet1!$E21/$D22</f>
        <v>9.2986319742489258E-8</v>
      </c>
      <c r="CQ22" s="53">
        <f>Sheet1!CU21/Sheet1!$H21*Sheet1!$E21/$D22</f>
        <v>0</v>
      </c>
      <c r="CR22" s="53">
        <f>Sheet1!CV21/Sheet1!$H21*Sheet1!$E21/$D22</f>
        <v>0</v>
      </c>
      <c r="CS22" s="53">
        <f>Sheet1!CW21/Sheet1!$H21*Sheet1!$E21/$D22</f>
        <v>0</v>
      </c>
      <c r="CT22" s="53">
        <f>Sheet1!CX21/Sheet1!$H21*Sheet1!$E21/$D22</f>
        <v>0</v>
      </c>
      <c r="CU22" s="53">
        <f>Sheet1!CY21/Sheet1!$H21*Sheet1!$E21/$D22</f>
        <v>0</v>
      </c>
      <c r="CV22" s="53">
        <f>Sheet1!CZ21/Sheet1!$H21*Sheet1!$E21/$D22</f>
        <v>0</v>
      </c>
      <c r="CW22" s="53">
        <f>Sheet1!DA21/Sheet1!$H21*Sheet1!$E21/$D22</f>
        <v>0</v>
      </c>
      <c r="CX22" s="53">
        <f>Sheet1!DB21/Sheet1!$H21*Sheet1!$E21/$D22</f>
        <v>0</v>
      </c>
      <c r="CY22" s="53">
        <f>Sheet1!DC21/Sheet1!$H21*Sheet1!$E21/$D22</f>
        <v>0</v>
      </c>
      <c r="CZ22" s="53">
        <f>Sheet1!DD21/Sheet1!$H21*Sheet1!$E21/$D22</f>
        <v>0</v>
      </c>
      <c r="DA22" s="53">
        <f>Sheet1!DE21/Sheet1!$H21*Sheet1!$E21/$D22</f>
        <v>0</v>
      </c>
      <c r="DB22" s="53">
        <f>Sheet1!DF21/Sheet1!$H21*Sheet1!$E21/$D22</f>
        <v>0</v>
      </c>
      <c r="DC22" s="53">
        <f>Sheet1!DG21/Sheet1!$H21*Sheet1!$E21/$D22</f>
        <v>0</v>
      </c>
      <c r="DD22" s="53">
        <f>Sheet1!DH21/Sheet1!$H21*Sheet1!$E21/$D22</f>
        <v>0</v>
      </c>
      <c r="DE22" s="53">
        <f>Sheet1!DI21/Sheet1!$H21*Sheet1!$E21/$D22</f>
        <v>1.608412017167382E-6</v>
      </c>
      <c r="DF22" s="53">
        <f>Sheet1!DJ21/Sheet1!$H21*Sheet1!$E21/$D22</f>
        <v>0</v>
      </c>
      <c r="DG22" s="53">
        <f>Sheet1!DK21/Sheet1!$H21*Sheet1!$E21/$D22</f>
        <v>0</v>
      </c>
      <c r="DH22" s="53">
        <f>Sheet1!DL21/Sheet1!$H21*Sheet1!$E21/$D22</f>
        <v>0</v>
      </c>
      <c r="DI22" s="53">
        <f>Sheet1!DM21/Sheet1!$H21*Sheet1!$E21/$D22</f>
        <v>0</v>
      </c>
      <c r="DJ22" s="53">
        <f>Sheet1!DN21/Sheet1!$H21*Sheet1!$E21/$D22</f>
        <v>0</v>
      </c>
      <c r="DK22" s="53">
        <f>Sheet1!DO21/Sheet1!$H21*Sheet1!$E21/$D22</f>
        <v>0</v>
      </c>
      <c r="DL22" s="53">
        <f>Sheet1!DP21/Sheet1!$H21*Sheet1!$E21/$D22</f>
        <v>6.0315450643776816E-6</v>
      </c>
      <c r="DM22" s="53">
        <f>Sheet1!DQ21/Sheet1!$H21*Sheet1!$E21/$D22</f>
        <v>0</v>
      </c>
      <c r="DN22" s="53">
        <f>Sheet1!DR21/Sheet1!$H21*Sheet1!$E21/$D22</f>
        <v>0</v>
      </c>
      <c r="DO22" s="53">
        <f>Sheet1!DS21/Sheet1!$H21*Sheet1!$E21/$D22</f>
        <v>0</v>
      </c>
      <c r="DP22" s="53">
        <f>Sheet1!DT21/Sheet1!$H21*Sheet1!$E21/$D22</f>
        <v>0</v>
      </c>
      <c r="DQ22" s="53">
        <f>Sheet1!DU21/Sheet1!$H21*Sheet1!$E21/$D22</f>
        <v>0</v>
      </c>
      <c r="DR22" s="53">
        <f>Sheet1!DV21/Sheet1!$H21*Sheet1!$E21/$D22</f>
        <v>0</v>
      </c>
      <c r="DS22" s="53">
        <f>Sheet1!DW21/Sheet1!$H21*Sheet1!$E21/$D22</f>
        <v>0</v>
      </c>
      <c r="DT22" s="53">
        <f>Sheet1!DX21/Sheet1!$H21*Sheet1!$E21/$D22</f>
        <v>0</v>
      </c>
      <c r="DU22" s="53">
        <f>Sheet1!DY21/Sheet1!$H21*Sheet1!$E21/$D22</f>
        <v>0</v>
      </c>
      <c r="DV22" s="53">
        <f>Sheet1!DZ21/Sheet1!$H21*Sheet1!$E21/$D22</f>
        <v>0</v>
      </c>
      <c r="DW22" s="53">
        <f>Sheet1!EA21/Sheet1!$H21*Sheet1!$E21/$D22</f>
        <v>6.282859442060085E-7</v>
      </c>
      <c r="DZ22" s="23">
        <f>Sheet1!E21/2000*Sheet1!ED21/D22</f>
        <v>9.0762187499999992E-4</v>
      </c>
    </row>
    <row r="23" spans="1:130" s="23" customFormat="1" ht="14.5" x14ac:dyDescent="0.35">
      <c r="A23" s="1" t="s">
        <v>345</v>
      </c>
      <c r="B23" s="1" t="s">
        <v>300</v>
      </c>
      <c r="C23" s="1">
        <v>5.5</v>
      </c>
      <c r="D23" s="23">
        <v>32</v>
      </c>
      <c r="E23" s="53">
        <f>Sheet1!I22/Sheet1!$H22*Sheet1!$E22/$D23</f>
        <v>5.8655753968253971E-9</v>
      </c>
      <c r="F23" s="53">
        <f>Sheet1!J22/Sheet1!$H22*Sheet1!$E22/$D23</f>
        <v>1.5004960317460318E-7</v>
      </c>
      <c r="G23" s="53">
        <f>Sheet1!K22/Sheet1!$H22*Sheet1!$E22/$D23</f>
        <v>4.3650793650793648E-6</v>
      </c>
      <c r="H23" s="53">
        <f>Sheet1!L22/Sheet1!$H22*Sheet1!$E22/$D23</f>
        <v>1.636904761904762E-5</v>
      </c>
      <c r="I23" s="53">
        <f>Sheet1!M22/Sheet1!$H22*Sheet1!$E22/$D23</f>
        <v>1.1867559523809523E-6</v>
      </c>
      <c r="J23" s="53">
        <f>Sheet1!N22/Sheet1!$H22*Sheet1!$E22/$D23</f>
        <v>0</v>
      </c>
      <c r="K23" s="53">
        <f>Sheet1!O22/Sheet1!$H22*Sheet1!$E22/$D23</f>
        <v>3.2738095238095239E-5</v>
      </c>
      <c r="L23" s="53">
        <f>Sheet1!P22/Sheet1!$H22*Sheet1!$E22/$D23</f>
        <v>0</v>
      </c>
      <c r="M23" s="53">
        <f>Sheet1!Q22/Sheet1!$H22*Sheet1!$E22/$D23</f>
        <v>0</v>
      </c>
      <c r="N23" s="53">
        <f>Sheet1!R22/Sheet1!$H22*Sheet1!$E22/$D23</f>
        <v>1.7733134920634919E-8</v>
      </c>
      <c r="O23" s="53">
        <f>Sheet1!S22/Sheet1!$H22*Sheet1!$E22/$D23</f>
        <v>9.6850198412698392E-7</v>
      </c>
      <c r="P23" s="53">
        <f>Sheet1!T22/Sheet1!$H22*Sheet1!$E22/$D23</f>
        <v>2.1825396825396822E-7</v>
      </c>
      <c r="Q23" s="53">
        <f>Sheet1!U22/Sheet1!$H22*Sheet1!$E22/$D23</f>
        <v>1.5004960317460319E-5</v>
      </c>
      <c r="R23" s="53">
        <f>Sheet1!V22/Sheet1!$H22*Sheet1!$E22/$D23</f>
        <v>7.6388888888888889E-9</v>
      </c>
      <c r="S23" s="53">
        <f>Sheet1!W22/Sheet1!$H22*Sheet1!$E22/$D23</f>
        <v>3.546626984126984E-9</v>
      </c>
      <c r="T23" s="53">
        <f>Sheet1!X22/Sheet1!$H22*Sheet1!$E22/$D23</f>
        <v>3.9558531746031749E-9</v>
      </c>
      <c r="U23" s="53">
        <f>Sheet1!Y22/Sheet1!$H22*Sheet1!$E22/$D23</f>
        <v>1.2686011904761906E-9</v>
      </c>
      <c r="V23" s="53">
        <f>Sheet1!Z22/Sheet1!$H22*Sheet1!$E22/$D23</f>
        <v>0</v>
      </c>
      <c r="W23" s="53">
        <f>Sheet1!AA22/Sheet1!$H22*Sheet1!$E22/$D23</f>
        <v>3.4102182539682535E-9</v>
      </c>
      <c r="X23" s="53">
        <f>Sheet1!AB22/Sheet1!$H22*Sheet1!$E22/$D23</f>
        <v>0</v>
      </c>
      <c r="Y23" s="53">
        <f>Sheet1!AC22/Sheet1!$H22*Sheet1!$E22/$D23</f>
        <v>0</v>
      </c>
      <c r="Z23" s="53">
        <f>Sheet1!AD22/Sheet1!$H22*Sheet1!$E22/$D23</f>
        <v>0</v>
      </c>
      <c r="AA23" s="53">
        <f>Sheet1!AE22/Sheet1!$H22*Sheet1!$E22/$D23</f>
        <v>0</v>
      </c>
      <c r="AB23" s="53">
        <f>Sheet1!AF22/Sheet1!$H22*Sheet1!$E22/$D23</f>
        <v>0</v>
      </c>
      <c r="AC23" s="53">
        <f>Sheet1!AG22/Sheet1!$H22*Sheet1!$E22/$D23</f>
        <v>4.5014880952380958E-7</v>
      </c>
      <c r="AD23" s="53">
        <f>Sheet1!AH22/Sheet1!$H22*Sheet1!$E22/$D23</f>
        <v>0</v>
      </c>
      <c r="AE23" s="53">
        <f>Sheet1!AI22/Sheet1!$H22*Sheet1!$E22/$D23</f>
        <v>0</v>
      </c>
      <c r="AF23" s="53">
        <f>Sheet1!AJ22/Sheet1!$H22*Sheet1!$E22/$D23</f>
        <v>0</v>
      </c>
      <c r="AG23" s="53">
        <f>Sheet1!AK22/Sheet1!$H22*Sheet1!$E22/$D23</f>
        <v>0</v>
      </c>
      <c r="AH23" s="53">
        <f>Sheet1!AL22/Sheet1!$H22*Sheet1!$E22/$D23</f>
        <v>0</v>
      </c>
      <c r="AI23" s="53">
        <f>Sheet1!AM22/Sheet1!$H22*Sheet1!$E22/$D23</f>
        <v>0</v>
      </c>
      <c r="AJ23" s="53">
        <f>Sheet1!AN22/Sheet1!$H22*Sheet1!$E22/$D23</f>
        <v>0</v>
      </c>
      <c r="AK23" s="53">
        <f>Sheet1!AO22/Sheet1!$H22*Sheet1!$E22/$D23</f>
        <v>2.5917658730158733E-7</v>
      </c>
      <c r="AL23" s="53">
        <f>Sheet1!AP22/Sheet1!$H22*Sheet1!$E22/$D23</f>
        <v>3.6830357142857143E-6</v>
      </c>
      <c r="AM23" s="53">
        <f>Sheet1!AQ22/Sheet1!$H22*Sheet1!$E22/$D23</f>
        <v>0</v>
      </c>
      <c r="AN23" s="53">
        <f>Sheet1!AR22/Sheet1!$H22*Sheet1!$E22/$D23</f>
        <v>9.4122023809523799E-9</v>
      </c>
      <c r="AO23" s="53">
        <f>Sheet1!AS22/Sheet1!$H22*Sheet1!$E22/$D23</f>
        <v>2.8645833333333327E-7</v>
      </c>
      <c r="AP23" s="53">
        <f>Sheet1!AT22/Sheet1!$H22*Sheet1!$E22/$D23</f>
        <v>0</v>
      </c>
      <c r="AQ23" s="53">
        <f>Sheet1!AU22/Sheet1!$H22*Sheet1!$E22/$D23</f>
        <v>1.2958829365079365E-6</v>
      </c>
      <c r="AR23" s="53">
        <f>Sheet1!AV22/Sheet1!$H22*Sheet1!$E22/$D23</f>
        <v>0</v>
      </c>
      <c r="AS23" s="53">
        <f>Sheet1!AW22/Sheet1!$H22*Sheet1!$E22/$D23</f>
        <v>0</v>
      </c>
      <c r="AT23" s="53">
        <f>Sheet1!AX22/Sheet1!$H22*Sheet1!$E22/$D23</f>
        <v>0</v>
      </c>
      <c r="AU23" s="53">
        <f>Sheet1!AY22/Sheet1!$H22*Sheet1!$E22/$D23</f>
        <v>0</v>
      </c>
      <c r="AV23" s="53">
        <f>Sheet1!AZ22/Sheet1!$H22*Sheet1!$E22/$D23</f>
        <v>0</v>
      </c>
      <c r="AW23" s="53">
        <f>Sheet1!BA22/Sheet1!$H22*Sheet1!$E22/$D23</f>
        <v>0</v>
      </c>
      <c r="AX23" s="53">
        <f>Sheet1!BB22/Sheet1!$H22*Sheet1!$E22/$D23</f>
        <v>3.1374007936507938E-7</v>
      </c>
      <c r="AY23" s="53">
        <f>Sheet1!BC22/Sheet1!$H22*Sheet1!$E22/$D23</f>
        <v>0</v>
      </c>
      <c r="AZ23" s="53">
        <f>Sheet1!BD22/Sheet1!$H22*Sheet1!$E22/$D23</f>
        <v>0</v>
      </c>
      <c r="BA23" s="53">
        <f>Sheet1!BE22/Sheet1!$H22*Sheet1!$E22/$D23</f>
        <v>0</v>
      </c>
      <c r="BB23" s="53">
        <f>Sheet1!BF22/Sheet1!$H22*Sheet1!$E22/$D23</f>
        <v>2.1825396825396822E-11</v>
      </c>
      <c r="BC23" s="53">
        <f>Sheet1!BG22/Sheet1!$H22*Sheet1!$E22/$D23</f>
        <v>0</v>
      </c>
      <c r="BD23" s="53">
        <f>Sheet1!BH22/Sheet1!$H22*Sheet1!$E22/$D23</f>
        <v>0</v>
      </c>
      <c r="BE23" s="53">
        <f>Sheet1!BI22/Sheet1!$H22*Sheet1!$E22/$D23</f>
        <v>1.2822420634920635E-6</v>
      </c>
      <c r="BF23" s="53">
        <f>Sheet1!BJ22/Sheet1!$H22*Sheet1!$E22/$D23</f>
        <v>0</v>
      </c>
      <c r="BG23" s="53">
        <f>Sheet1!BK22/Sheet1!$H22*Sheet1!$E22/$D23</f>
        <v>4.3650793650793646E-8</v>
      </c>
      <c r="BH23" s="53">
        <f>Sheet1!BL22/Sheet1!$H22*Sheet1!$E22/$D23</f>
        <v>1.5004960317460317E-8</v>
      </c>
      <c r="BI23" s="53">
        <f>Sheet1!BM22/Sheet1!$H22*Sheet1!$E22/$D23</f>
        <v>1.1458333333333332E-5</v>
      </c>
      <c r="BJ23" s="53">
        <f>Sheet1!BN22/Sheet1!$H22*Sheet1!$E22/$D23</f>
        <v>2.3189484126984125E-12</v>
      </c>
      <c r="BK23" s="53">
        <f>Sheet1!BO22/Sheet1!$H22*Sheet1!$E22/$D23</f>
        <v>1.2003968253968254E-12</v>
      </c>
      <c r="BL23" s="53">
        <f>Sheet1!BP22/Sheet1!$H22*Sheet1!$E22/$D23</f>
        <v>3.1374007936507938E-13</v>
      </c>
      <c r="BM23" s="53">
        <f>Sheet1!BQ22/Sheet1!$H22*Sheet1!$E22/$D23</f>
        <v>0</v>
      </c>
      <c r="BN23" s="53">
        <f>Sheet1!BR22/Sheet1!$H22*Sheet1!$E22/$D23</f>
        <v>0</v>
      </c>
      <c r="BO23" s="53">
        <f>Sheet1!BS22/Sheet1!$H22*Sheet1!$E22/$D23</f>
        <v>0</v>
      </c>
      <c r="BP23" s="53">
        <f>Sheet1!BT22/Sheet1!$H22*Sheet1!$E22/$D23</f>
        <v>0</v>
      </c>
      <c r="BQ23" s="53">
        <f>Sheet1!BU22/Sheet1!$H22*Sheet1!$E22/$D23</f>
        <v>4.9107142857142849E-13</v>
      </c>
      <c r="BR23" s="53">
        <f>Sheet1!BV22/Sheet1!$H22*Sheet1!$E22/$D23</f>
        <v>3.8194444444444445E-13</v>
      </c>
      <c r="BS23" s="53">
        <f>Sheet1!BW22/Sheet1!$H22*Sheet1!$E22/$D23</f>
        <v>4.5014880952380948E-13</v>
      </c>
      <c r="BT23" s="53">
        <f>Sheet1!BX22/Sheet1!$H22*Sheet1!$E22/$D23</f>
        <v>2.0461309523809526E-13</v>
      </c>
      <c r="BU23" s="53">
        <f>Sheet1!BY22/Sheet1!$H22*Sheet1!$E22/$D23</f>
        <v>0</v>
      </c>
      <c r="BV23" s="53">
        <f>Sheet1!BZ22/Sheet1!$H22*Sheet1!$E22/$D23</f>
        <v>2.3189484126984126E-13</v>
      </c>
      <c r="BW23" s="53">
        <f>Sheet1!CA22/Sheet1!$H22*Sheet1!$E22/$D23</f>
        <v>0</v>
      </c>
      <c r="BX23" s="53">
        <f>Sheet1!CB22/Sheet1!$H22*Sheet1!$E22/$D23</f>
        <v>0</v>
      </c>
      <c r="BY23" s="53">
        <f>Sheet1!CC22/Sheet1!$H22*Sheet1!$E22/$D23</f>
        <v>0</v>
      </c>
      <c r="BZ23" s="53">
        <f>Sheet1!CD22/Sheet1!$H22*Sheet1!$E22/$D23</f>
        <v>4.5014880952380956E-5</v>
      </c>
      <c r="CA23" s="53">
        <f>Sheet1!CE22/Sheet1!$H22*Sheet1!$E22/$D23</f>
        <v>0</v>
      </c>
      <c r="CB23" s="53">
        <f>Sheet1!CF22/Sheet1!$H22*Sheet1!$E22/$D23</f>
        <v>8.0481150793650794E-10</v>
      </c>
      <c r="CC23" s="53">
        <f>Sheet1!CG22/Sheet1!$H22*Sheet1!$E22/$D23</f>
        <v>0</v>
      </c>
      <c r="CD23" s="53">
        <f>Sheet1!CH22/Sheet1!$H22*Sheet1!$E22/$D23</f>
        <v>1.5004960317460317E-4</v>
      </c>
      <c r="CE23" s="53">
        <f>Sheet1!CI22/Sheet1!$H22*Sheet1!$E22/$D23</f>
        <v>3.2738095238095239E-5</v>
      </c>
      <c r="CF23" s="53">
        <f>Sheet1!CJ22/Sheet1!$H22*Sheet1!$E22/$D23</f>
        <v>0</v>
      </c>
      <c r="CG23" s="53">
        <f>Sheet1!CK22/Sheet1!$H22*Sheet1!$E22/$D23</f>
        <v>0</v>
      </c>
      <c r="CH23" s="53">
        <f>Sheet1!CL22/Sheet1!$H22*Sheet1!$E22/$D23</f>
        <v>0</v>
      </c>
      <c r="CI23" s="53">
        <f>Sheet1!CM22/Sheet1!$H22*Sheet1!$E22/$D23</f>
        <v>0</v>
      </c>
      <c r="CJ23" s="53">
        <f>Sheet1!CN22/Sheet1!$H22*Sheet1!$E22/$D23</f>
        <v>0</v>
      </c>
      <c r="CK23" s="53">
        <f>Sheet1!CO22/Sheet1!$H22*Sheet1!$E22/$D23</f>
        <v>3.2738095238095236E-8</v>
      </c>
      <c r="CL23" s="53">
        <f>Sheet1!CP22/Sheet1!$H22*Sheet1!$E22/$D23</f>
        <v>0</v>
      </c>
      <c r="CM23" s="53">
        <f>Sheet1!CQ22/Sheet1!$H22*Sheet1!$E22/$D23</f>
        <v>0</v>
      </c>
      <c r="CN23" s="53">
        <f>Sheet1!CR22/Sheet1!$H22*Sheet1!$E22/$D23</f>
        <v>0</v>
      </c>
      <c r="CO23" s="53">
        <f>Sheet1!CS22/Sheet1!$H22*Sheet1!$E22/$D23</f>
        <v>6.001984126984127E-7</v>
      </c>
      <c r="CP23" s="53">
        <f>Sheet1!CT22/Sheet1!$H22*Sheet1!$E22/$D23</f>
        <v>3.8194444444444451E-6</v>
      </c>
      <c r="CQ23" s="53">
        <f>Sheet1!CU22/Sheet1!$H22*Sheet1!$E22/$D23</f>
        <v>0</v>
      </c>
      <c r="CR23" s="53">
        <f>Sheet1!CV22/Sheet1!$H22*Sheet1!$E22/$D23</f>
        <v>0</v>
      </c>
      <c r="CS23" s="53">
        <f>Sheet1!CW22/Sheet1!$H22*Sheet1!$E22/$D23</f>
        <v>5.3199404761904763E-7</v>
      </c>
      <c r="CT23" s="53">
        <f>Sheet1!CX22/Sheet1!$H22*Sheet1!$E22/$D23</f>
        <v>0</v>
      </c>
      <c r="CU23" s="53">
        <f>Sheet1!CY22/Sheet1!$H22*Sheet1!$E22/$D23</f>
        <v>1.3640873015873017E-11</v>
      </c>
      <c r="CV23" s="53">
        <f>Sheet1!CZ22/Sheet1!$H22*Sheet1!$E22/$D23</f>
        <v>1.2822420634920634E-12</v>
      </c>
      <c r="CW23" s="53">
        <f>Sheet1!DA22/Sheet1!$H22*Sheet1!$E22/$D23</f>
        <v>0</v>
      </c>
      <c r="CX23" s="53">
        <f>Sheet1!DB22/Sheet1!$H22*Sheet1!$E22/$D23</f>
        <v>0</v>
      </c>
      <c r="CY23" s="53">
        <f>Sheet1!DC22/Sheet1!$H22*Sheet1!$E22/$D23</f>
        <v>4.6378968253968252E-13</v>
      </c>
      <c r="CZ23" s="53">
        <f>Sheet1!DD22/Sheet1!$H22*Sheet1!$E22/$D23</f>
        <v>0</v>
      </c>
      <c r="DA23" s="53">
        <f>Sheet1!DE22/Sheet1!$H22*Sheet1!$E22/$D23</f>
        <v>0</v>
      </c>
      <c r="DB23" s="53">
        <f>Sheet1!DF22/Sheet1!$H22*Sheet1!$E22/$D23</f>
        <v>1.2140376984126982E-7</v>
      </c>
      <c r="DC23" s="53">
        <f>Sheet1!DG22/Sheet1!$H22*Sheet1!$E22/$D23</f>
        <v>4.7743055555555563E-7</v>
      </c>
      <c r="DD23" s="53">
        <f>Sheet1!DH22/Sheet1!$H22*Sheet1!$E22/$D23</f>
        <v>0</v>
      </c>
      <c r="DE23" s="53">
        <f>Sheet1!DI22/Sheet1!$H22*Sheet1!$E22/$D23</f>
        <v>0</v>
      </c>
      <c r="DF23" s="53">
        <f>Sheet1!DJ22/Sheet1!$H22*Sheet1!$E22/$D23</f>
        <v>4.774305555555555E-8</v>
      </c>
      <c r="DG23" s="53">
        <f>Sheet1!DK22/Sheet1!$H22*Sheet1!$E22/$D23</f>
        <v>0</v>
      </c>
      <c r="DH23" s="53">
        <f>Sheet1!DL22/Sheet1!$H22*Sheet1!$E22/$D23</f>
        <v>4.910714285714285E-7</v>
      </c>
      <c r="DI23" s="53">
        <f>Sheet1!DM22/Sheet1!$H22*Sheet1!$E22/$D23</f>
        <v>0</v>
      </c>
      <c r="DJ23" s="53">
        <f>Sheet1!DN22/Sheet1!$H22*Sheet1!$E22/$D23</f>
        <v>1.3640873015873016E-13</v>
      </c>
      <c r="DK23" s="53">
        <f>Sheet1!DO22/Sheet1!$H22*Sheet1!$E22/$D23</f>
        <v>0</v>
      </c>
      <c r="DL23" s="53">
        <f>Sheet1!DP22/Sheet1!$H22*Sheet1!$E22/$D23</f>
        <v>2.8645833333333329E-6</v>
      </c>
      <c r="DM23" s="53">
        <f>Sheet1!DQ22/Sheet1!$H22*Sheet1!$E22/$D23</f>
        <v>0</v>
      </c>
      <c r="DN23" s="53">
        <f>Sheet1!DR22/Sheet1!$H22*Sheet1!$E22/$D23</f>
        <v>0</v>
      </c>
      <c r="DO23" s="53">
        <f>Sheet1!DS22/Sheet1!$H22*Sheet1!$E22/$D23</f>
        <v>0</v>
      </c>
      <c r="DP23" s="53">
        <f>Sheet1!DT22/Sheet1!$H22*Sheet1!$E22/$D23</f>
        <v>0</v>
      </c>
      <c r="DQ23" s="53">
        <f>Sheet1!DU22/Sheet1!$H22*Sheet1!$E22/$D23</f>
        <v>0</v>
      </c>
      <c r="DR23" s="53">
        <f>Sheet1!DV22/Sheet1!$H22*Sheet1!$E22/$D23</f>
        <v>0</v>
      </c>
      <c r="DS23" s="53">
        <f>Sheet1!DW22/Sheet1!$H22*Sheet1!$E22/$D23</f>
        <v>0</v>
      </c>
      <c r="DT23" s="53">
        <f>Sheet1!DX22/Sheet1!$H22*Sheet1!$E22/$D23</f>
        <v>0</v>
      </c>
      <c r="DU23" s="53">
        <f>Sheet1!DY22/Sheet1!$H22*Sheet1!$E22/$D23</f>
        <v>2.0461309523809525E-7</v>
      </c>
      <c r="DV23" s="53">
        <f>Sheet1!DZ22/Sheet1!$H22*Sheet1!$E22/$D23</f>
        <v>0</v>
      </c>
      <c r="DW23" s="53">
        <f>Sheet1!EA22/Sheet1!$H22*Sheet1!$E22/$D23</f>
        <v>1.0776289682539683E-6</v>
      </c>
      <c r="DZ23" s="23">
        <f>Sheet1!E22/2000*Sheet1!ED22/D23</f>
        <v>2.6640624999999998E-3</v>
      </c>
    </row>
    <row r="24" spans="1:130" s="40" customFormat="1" ht="14.5" x14ac:dyDescent="0.35">
      <c r="A24" s="2" t="s">
        <v>345</v>
      </c>
      <c r="B24" s="2" t="s">
        <v>302</v>
      </c>
      <c r="C24" s="2">
        <v>6.8421599999999998</v>
      </c>
      <c r="D24" s="40">
        <v>32</v>
      </c>
      <c r="E24" s="57">
        <f>Sheet1!I39*Hourly!$C24/Hourly!$D24</f>
        <v>1.2847403433476394E-8</v>
      </c>
      <c r="F24" s="57">
        <f>Sheet1!J39*Hourly!$C24/Hourly!$D24</f>
        <v>1.0079967857142856E-4</v>
      </c>
      <c r="G24" s="57">
        <f>Sheet1!K39*Hourly!$C24/Hourly!$D24</f>
        <v>0.18214083333333331</v>
      </c>
      <c r="H24" s="57">
        <f>Sheet1!L39*Hourly!$C24/Hourly!$D24</f>
        <v>1.5046416666666668E-2</v>
      </c>
      <c r="I24" s="57">
        <f>Sheet1!M39*Hourly!$C24/Hourly!$D24</f>
        <v>1.4763589285714286E-6</v>
      </c>
      <c r="J24" s="57">
        <f>Sheet1!N39*Hourly!$C24/Hourly!$D24</f>
        <v>8.5343465665236053E-5</v>
      </c>
      <c r="K24" s="57">
        <f>Sheet1!O39*Hourly!$C24/Hourly!$D24</f>
        <v>5.3058416666666667E-3</v>
      </c>
      <c r="L24" s="57">
        <f>Sheet1!P39*Hourly!$C24/Hourly!$D24</f>
        <v>0</v>
      </c>
      <c r="M24" s="57">
        <f>Sheet1!Q39*Hourly!$C24/Hourly!$D24</f>
        <v>0</v>
      </c>
      <c r="N24" s="57">
        <f>Sheet1!R39*Hourly!$C24/Hourly!$D24</f>
        <v>1.2523596428571428E-5</v>
      </c>
      <c r="O24" s="57">
        <f>Sheet1!S39*Hourly!$C24/Hourly!$D24</f>
        <v>1.1608305604203152E-2</v>
      </c>
      <c r="P24" s="57">
        <f>Sheet1!T39*Hourly!$C24/Hourly!$D24</f>
        <v>3.3599892857142852E-4</v>
      </c>
      <c r="Q24" s="57">
        <f>Sheet1!U39*Hourly!$C24/Hourly!$D24</f>
        <v>3.0092833333333336E-2</v>
      </c>
      <c r="R24" s="57">
        <f>Sheet1!V39*Hourly!$C24/Hourly!$D24</f>
        <v>9.5029999999999986E-6</v>
      </c>
      <c r="S24" s="57">
        <f>Sheet1!W39*Hourly!$C24/Hourly!$D24</f>
        <v>1.4356317857142856E-5</v>
      </c>
      <c r="T24" s="57">
        <f>Sheet1!X39*Hourly!$C24/Hourly!$D24</f>
        <v>3.3599892857142863E-5</v>
      </c>
      <c r="U24" s="57">
        <f>Sheet1!Y39*Hourly!$C24/Hourly!$D24</f>
        <v>7.3413733905579397E-8</v>
      </c>
      <c r="V24" s="57">
        <f>Sheet1!Z39*Hourly!$C24/Hourly!$D24</f>
        <v>2.1381749999999998E-7</v>
      </c>
      <c r="W24" s="57">
        <f>Sheet1!AA39*Hourly!$C24/Hourly!$D24</f>
        <v>7.7607833333333336E-6</v>
      </c>
      <c r="X24" s="57">
        <f>Sheet1!AB39*Hourly!$C24/Hourly!$D24</f>
        <v>0</v>
      </c>
      <c r="Y24" s="57">
        <f>Sheet1!AC39*Hourly!$C24/Hourly!$D24</f>
        <v>3.0239903571428572E-5</v>
      </c>
      <c r="Z24" s="57">
        <f>Sheet1!AD39*Hourly!$C24/Hourly!$D24</f>
        <v>0</v>
      </c>
      <c r="AA24" s="57">
        <f>Sheet1!AE39*Hourly!$C24/Hourly!$D24</f>
        <v>0</v>
      </c>
      <c r="AB24" s="57">
        <f>Sheet1!AF39*Hourly!$C24/Hourly!$D24</f>
        <v>3.9708964285714281E-3</v>
      </c>
      <c r="AC24" s="57">
        <f>Sheet1!AG39*Hourly!$C24/Hourly!$D24</f>
        <v>4.887257142857142E-4</v>
      </c>
      <c r="AD24" s="57">
        <f>Sheet1!AH39*Hourly!$C24/Hourly!$D24</f>
        <v>1.663025</v>
      </c>
      <c r="AE24" s="57">
        <f>Sheet1!AI39*Hourly!$C24/Hourly!$D24</f>
        <v>3.2072624999999999E-7</v>
      </c>
      <c r="AF24" s="57">
        <f>Sheet1!AJ39*Hourly!$C24/Hourly!$D24</f>
        <v>1.00969375E-6</v>
      </c>
      <c r="AG24" s="57">
        <f>Sheet1!AK39*Hourly!$C24/Hourly!$D24</f>
        <v>1.7750886792452829E-5</v>
      </c>
      <c r="AH24" s="57">
        <f>Sheet1!AL39*Hourly!$C24/Hourly!$D24</f>
        <v>3.8605937500000001E-7</v>
      </c>
      <c r="AI24" s="57">
        <f>Sheet1!AM39*Hourly!$C24/Hourly!$D24</f>
        <v>4.4545312500000002E-8</v>
      </c>
      <c r="AJ24" s="57">
        <f>Sheet1!AN39*Hourly!$C24/Hourly!$D24</f>
        <v>3.8605937499999995E-6</v>
      </c>
      <c r="AK24" s="57">
        <f>Sheet1!AO39*Hourly!$C24/Hourly!$D24</f>
        <v>8.7110833333333326E-4</v>
      </c>
      <c r="AL24" s="57">
        <f>Sheet1!AP39*Hourly!$C24/Hourly!$D24</f>
        <v>2.168720357142857E-2</v>
      </c>
      <c r="AM24" s="57">
        <f>Sheet1!AQ39*Hourly!$C24/Hourly!$D24</f>
        <v>1.0845815217391305E-3</v>
      </c>
      <c r="AN24" s="57">
        <f>Sheet1!AR39*Hourly!$C24/Hourly!$D24</f>
        <v>1.4254499999999997E-5</v>
      </c>
      <c r="AO24" s="57">
        <f>Sheet1!AS39*Hourly!$C24/Hourly!$D24</f>
        <v>3.0545357142857142E-4</v>
      </c>
      <c r="AP24" s="57">
        <f>Sheet1!AT39*Hourly!$C24/Hourly!$D24</f>
        <v>0</v>
      </c>
      <c r="AQ24" s="57">
        <f>Sheet1!AU39*Hourly!$C24/Hourly!$D24</f>
        <v>3.0545357142857138E-5</v>
      </c>
      <c r="AR24" s="57">
        <f>Sheet1!AV39*Hourly!$C24/Hourly!$D24</f>
        <v>2.6612478540772526E-6</v>
      </c>
      <c r="AS24" s="57">
        <f>Sheet1!AW39*Hourly!$C24/Hourly!$D24</f>
        <v>3.175507425742574E-10</v>
      </c>
      <c r="AT24" s="57">
        <f>Sheet1!AX39*Hourly!$C24/Hourly!$D24</f>
        <v>1.282905E-5</v>
      </c>
      <c r="AU24" s="57">
        <f>Sheet1!AY39*Hourly!$C24/Hourly!$D24</f>
        <v>1.0079967857142856E-4</v>
      </c>
      <c r="AV24" s="57">
        <f>Sheet1!AZ39*Hourly!$C24/Hourly!$D24</f>
        <v>7.1272499999999999E-3</v>
      </c>
      <c r="AW24" s="57">
        <f>Sheet1!BA39*Hourly!$C24/Hourly!$D24</f>
        <v>0</v>
      </c>
      <c r="AX24" s="57">
        <f>Sheet1!BB39*Hourly!$C24/Hourly!$D24</f>
        <v>3.9030178571428569E-7</v>
      </c>
      <c r="AY24" s="57">
        <f>Sheet1!BC39*Hourly!$C24/Hourly!$D24</f>
        <v>0</v>
      </c>
      <c r="AZ24" s="57">
        <f>Sheet1!BD39*Hourly!$C24/Hourly!$D24</f>
        <v>1.2829049999999998E-7</v>
      </c>
      <c r="BA24" s="57">
        <f>Sheet1!BE39*Hourly!$C24/Hourly!$D24</f>
        <v>3.2072624999999999E-7</v>
      </c>
      <c r="BB24" s="57">
        <f>Sheet1!BF39*Hourly!$C24/Hourly!$D24</f>
        <v>8.5526999999999996E-8</v>
      </c>
      <c r="BC24" s="57">
        <f>Sheet1!BG39*Hourly!$C24/Hourly!$D24</f>
        <v>0</v>
      </c>
      <c r="BD24" s="57">
        <f>Sheet1!BH39*Hourly!$C24/Hourly!$D24</f>
        <v>0</v>
      </c>
      <c r="BE24" s="57">
        <f>Sheet1!BI39*Hourly!$C24/Hourly!$D24</f>
        <v>2.2965583333333329E-3</v>
      </c>
      <c r="BF24" s="57">
        <f>Sheet1!BJ39*Hourly!$C24/Hourly!$D24</f>
        <v>1.8632667857142857E-3</v>
      </c>
      <c r="BG24" s="57">
        <f>Sheet1!BK39*Hourly!$C24/Hourly!$D24</f>
        <v>5.192710714285714E-5</v>
      </c>
      <c r="BH24" s="57">
        <f>Sheet1!BL39*Hourly!$C24/Hourly!$D24</f>
        <v>2.5047192857142856E-5</v>
      </c>
      <c r="BI24" s="57">
        <f>Sheet1!BM39*Hourly!$C24/Hourly!$D24</f>
        <v>7.919166666666666E-2</v>
      </c>
      <c r="BJ24" s="57">
        <f>Sheet1!BN39*Hourly!$C24/Hourly!$D24</f>
        <v>8.8581535714285712E-9</v>
      </c>
      <c r="BK24" s="57">
        <f>Sheet1!BO39*Hourly!$C24/Hourly!$D24</f>
        <v>3.9708964285714277E-9</v>
      </c>
      <c r="BL24" s="57">
        <f>Sheet1!BP39*Hourly!$C24/Hourly!$D24</f>
        <v>4.7514999999999997E-12</v>
      </c>
      <c r="BM24" s="57">
        <f>Sheet1!BQ39*Hourly!$C24/Hourly!$D24</f>
        <v>0</v>
      </c>
      <c r="BN24" s="57">
        <f>Sheet1!BR39*Hourly!$C24/Hourly!$D24</f>
        <v>3.8605937500000001E-7</v>
      </c>
      <c r="BO24" s="57">
        <f>Sheet1!BS39*Hourly!$C24/Hourly!$D24</f>
        <v>0</v>
      </c>
      <c r="BP24" s="57">
        <f>Sheet1!BT39*Hourly!$C24/Hourly!$D24</f>
        <v>2.534133333333333E-10</v>
      </c>
      <c r="BQ24" s="57">
        <f>Sheet1!BU39*Hourly!$C24/Hourly!$D24</f>
        <v>3.359989285714286E-10</v>
      </c>
      <c r="BR24" s="57">
        <f>Sheet1!BV39*Hourly!$C24/Hourly!$D24</f>
        <v>2.5658100000000002E-10</v>
      </c>
      <c r="BS24" s="57">
        <f>Sheet1!BW39*Hourly!$C24/Hourly!$D24</f>
        <v>6.1090714285714273E-10</v>
      </c>
      <c r="BT24" s="57">
        <f>Sheet1!BX39*Hourly!$C24/Hourly!$D24</f>
        <v>2.4436285714285715E-10</v>
      </c>
      <c r="BU24" s="57">
        <f>Sheet1!BY39*Hourly!$C24/Hourly!$D24</f>
        <v>1.60363125E-12</v>
      </c>
      <c r="BV24" s="57">
        <f>Sheet1!BZ39*Hourly!$C24/Hourly!$D24</f>
        <v>2.871263571428571E-10</v>
      </c>
      <c r="BW24" s="57">
        <f>Sheet1!CA39*Hourly!$C24/Hourly!$D24</f>
        <v>0</v>
      </c>
      <c r="BX24" s="57">
        <f>Sheet1!CB39*Hourly!$C24/Hourly!$D24</f>
        <v>2.6269007142857144E-4</v>
      </c>
      <c r="BY24" s="57">
        <f>Sheet1!CC39*Hourly!$C24/Hourly!$D24</f>
        <v>1.9038544520547947E-4</v>
      </c>
      <c r="BZ24" s="57">
        <f>Sheet1!CD39*Hourly!$C24/Hourly!$D24</f>
        <v>6.4145249999999999E-3</v>
      </c>
      <c r="CA24" s="57">
        <f>Sheet1!CE39*Hourly!$C24/Hourly!$D24</f>
        <v>0</v>
      </c>
      <c r="CB24" s="57">
        <f>Sheet1!CF39*Hourly!$C24/Hourly!$D24</f>
        <v>3.1200836909871241E-8</v>
      </c>
      <c r="CC24" s="57">
        <f>Sheet1!CG39*Hourly!$C24/Hourly!$D24</f>
        <v>0</v>
      </c>
      <c r="CD24" s="57">
        <f>Sheet1!CH39*Hourly!$C24/Hourly!$D24</f>
        <v>2.5088918563922945E-2</v>
      </c>
      <c r="CE24" s="57">
        <f>Sheet1!CI39*Hourly!$C24/Hourly!$D24</f>
        <v>9.7745142857142853E-3</v>
      </c>
      <c r="CF24" s="57">
        <f>Sheet1!CJ39*Hourly!$C24/Hourly!$D24</f>
        <v>2.0159935714285711E-6</v>
      </c>
      <c r="CG24" s="57">
        <f>Sheet1!CK39*Hourly!$C24/Hourly!$D24</f>
        <v>0</v>
      </c>
      <c r="CH24" s="57">
        <f>Sheet1!CL39*Hourly!$C24/Hourly!$D24</f>
        <v>1.5046416666666667E-3</v>
      </c>
      <c r="CI24" s="57">
        <f>Sheet1!CM39*Hourly!$C24/Hourly!$D24</f>
        <v>2.9438641304347829E-6</v>
      </c>
      <c r="CJ24" s="57">
        <f>Sheet1!CN39*Hourly!$C24/Hourly!$D24</f>
        <v>1.24726875E-7</v>
      </c>
      <c r="CK24" s="57">
        <f>Sheet1!CO39*Hourly!$C24/Hourly!$D24</f>
        <v>5.192710714285715</v>
      </c>
      <c r="CL24" s="57">
        <f>Sheet1!CP39*Hourly!$C24/Hourly!$D24</f>
        <v>0</v>
      </c>
      <c r="CM24" s="57">
        <f>Sheet1!CQ39*Hourly!$C24/Hourly!$D24</f>
        <v>3.6819741697416981E-7</v>
      </c>
      <c r="CN24" s="57">
        <f>Sheet1!CR39*Hourly!$C24/Hourly!$D24</f>
        <v>0</v>
      </c>
      <c r="CO24" s="57">
        <f>Sheet1!CS39*Hourly!$C24/Hourly!$D24</f>
        <v>5.4642249999999992E-4</v>
      </c>
      <c r="CP24" s="57">
        <f>Sheet1!CT39*Hourly!$C24/Hourly!$D24</f>
        <v>9.4690607142857135E-4</v>
      </c>
      <c r="CQ24" s="57">
        <f>Sheet1!CU39*Hourly!$C24/Hourly!$D24</f>
        <v>0</v>
      </c>
      <c r="CR24" s="57">
        <f>Sheet1!CV39*Hourly!$C24/Hourly!$D24</f>
        <v>3.514808219178082E-7</v>
      </c>
      <c r="CS24" s="57">
        <f>Sheet1!CW39*Hourly!$C24/Hourly!$D24</f>
        <v>6.6181607142857138E-7</v>
      </c>
      <c r="CT24" s="57">
        <f>Sheet1!CX39*Hourly!$C24/Hourly!$D24</f>
        <v>0</v>
      </c>
      <c r="CU24" s="57">
        <f>Sheet1!CY39*Hourly!$C24/Hourly!$D24</f>
        <v>6.4145250000000003E-8</v>
      </c>
      <c r="CV24" s="57">
        <f>Sheet1!CZ39*Hourly!$C24/Hourly!$D24</f>
        <v>7.330885714285714E-9</v>
      </c>
      <c r="CW24" s="57">
        <f>Sheet1!DA39*Hourly!$C24/Hourly!$D24</f>
        <v>9.8356049999999999E-13</v>
      </c>
      <c r="CX24" s="57">
        <f>Sheet1!DB39*Hourly!$C24/Hourly!$D24</f>
        <v>9.5029999999999994E-12</v>
      </c>
      <c r="CY24" s="57">
        <f>Sheet1!DC39*Hourly!$C24/Hourly!$D24</f>
        <v>5.0484687500000003E-12</v>
      </c>
      <c r="CZ24" s="57">
        <f>Sheet1!DD39*Hourly!$C24/Hourly!$D24</f>
        <v>0</v>
      </c>
      <c r="DA24" s="57">
        <f>Sheet1!DE39*Hourly!$C24/Hourly!$D24</f>
        <v>6.9861163366336637E-7</v>
      </c>
      <c r="DB24" s="57">
        <f>Sheet1!DF39*Hourly!$C24/Hourly!$D24</f>
        <v>1.1912689285714283E-4</v>
      </c>
      <c r="DC24" s="57">
        <f>Sheet1!DG39*Hourly!$C24/Hourly!$D24</f>
        <v>1.4050864285714283E-4</v>
      </c>
      <c r="DD24" s="57">
        <f>Sheet1!DH39*Hourly!$C24/Hourly!$D24</f>
        <v>4.5818035714285709E-3</v>
      </c>
      <c r="DE24" s="57">
        <f>Sheet1!DI39*Hourly!$C24/Hourly!$D24</f>
        <v>5.8730987124463518E-6</v>
      </c>
      <c r="DF24" s="57">
        <f>Sheet1!DJ39*Hourly!$C24/Hourly!$D24</f>
        <v>7.6363392857142854E-5</v>
      </c>
      <c r="DG24" s="57">
        <f>Sheet1!DK39*Hourly!$C24/Hourly!$D24</f>
        <v>8.1250650000000002E-7</v>
      </c>
      <c r="DH24" s="57">
        <f>Sheet1!DL39*Hourly!$C24/Hourly!$D24</f>
        <v>2.443628571428571E-4</v>
      </c>
      <c r="DI24" s="57">
        <f>Sheet1!DM39*Hourly!$C24/Hourly!$D24</f>
        <v>1.2360913284132841E-12</v>
      </c>
      <c r="DJ24" s="57">
        <f>Sheet1!DN39*Hourly!$C24/Hourly!$D24</f>
        <v>7.9417928571428572E-10</v>
      </c>
      <c r="DK24" s="57">
        <f>Sheet1!DO39*Hourly!$C24/Hourly!$D24</f>
        <v>1.821408333333333E-3</v>
      </c>
      <c r="DL24" s="57">
        <f>Sheet1!DP39*Hourly!$C24/Hourly!$D24</f>
        <v>1.3462583333333335E-2</v>
      </c>
      <c r="DM24" s="57">
        <f>Sheet1!DQ39*Hourly!$C24/Hourly!$D24</f>
        <v>1.0690874999999999E-8</v>
      </c>
      <c r="DN24" s="57">
        <f>Sheet1!DR39*Hourly!$C24/Hourly!$D24</f>
        <v>4.4935376532399301E-6</v>
      </c>
      <c r="DO24" s="57">
        <f>Sheet1!DS39*Hourly!$C24/Hourly!$D24</f>
        <v>0</v>
      </c>
      <c r="DP24" s="57">
        <f>Sheet1!DT39*Hourly!$C24/Hourly!$D24</f>
        <v>1.3066625000000002E-7</v>
      </c>
      <c r="DQ24" s="57">
        <f>Sheet1!DU39*Hourly!$C24/Hourly!$D24</f>
        <v>0</v>
      </c>
      <c r="DR24" s="57">
        <f>Sheet1!DV39*Hourly!$C24/Hourly!$D24</f>
        <v>0</v>
      </c>
      <c r="DS24" s="57">
        <f>Sheet1!DW39*Hourly!$C24/Hourly!$D24</f>
        <v>8.2472464285714272E-4</v>
      </c>
      <c r="DT24" s="57">
        <f>Sheet1!DX39*Hourly!$C24/Hourly!$D24</f>
        <v>0</v>
      </c>
      <c r="DU24" s="57">
        <f>Sheet1!DY39*Hourly!$C24/Hourly!$D24</f>
        <v>1.8348612084063047E-6</v>
      </c>
      <c r="DV24" s="57">
        <f>Sheet1!DZ39*Hourly!$C24/Hourly!$D24</f>
        <v>1.1878749999999999E-7</v>
      </c>
      <c r="DW24" s="57">
        <f>Sheet1!EA39*Hourly!$C24/Hourly!$D24</f>
        <v>8.7359721428571426E-3</v>
      </c>
      <c r="DZ24" s="40">
        <f>Sheet1!E23/2000*Sheet1!ED23/D24</f>
        <v>3.3141712500000002E-3</v>
      </c>
    </row>
    <row r="25" spans="1:130" s="23" customFormat="1" ht="14.5" x14ac:dyDescent="0.35">
      <c r="A25" s="1" t="s">
        <v>345</v>
      </c>
      <c r="B25" s="1" t="s">
        <v>303</v>
      </c>
      <c r="C25" s="1">
        <v>8.9700000000000006</v>
      </c>
      <c r="D25" s="23">
        <v>32</v>
      </c>
      <c r="E25" s="53">
        <f>Sheet1!I24/Sheet1!$H24*Sheet1!$E24/$D25</f>
        <v>4.772888513513514E-9</v>
      </c>
      <c r="F25" s="53">
        <f>Sheet1!J24/Sheet1!$H24*Sheet1!$E24/$D25</f>
        <v>2.1970439189189195E-8</v>
      </c>
      <c r="G25" s="53">
        <f>Sheet1!K24/Sheet1!$H24*Sheet1!$E24/$D25</f>
        <v>5.2274493243243254E-6</v>
      </c>
      <c r="H25" s="53">
        <f>Sheet1!L24/Sheet1!$H24*Sheet1!$E24/$D25</f>
        <v>9.8488175675675683E-6</v>
      </c>
      <c r="I25" s="53">
        <f>Sheet1!M24/Sheet1!$H24*Sheet1!$E24/$D25</f>
        <v>0</v>
      </c>
      <c r="J25" s="53">
        <f>Sheet1!N24/Sheet1!$H24*Sheet1!$E24/$D25</f>
        <v>0</v>
      </c>
      <c r="K25" s="53">
        <f>Sheet1!O24/Sheet1!$H24*Sheet1!$E24/$D25</f>
        <v>0</v>
      </c>
      <c r="L25" s="53">
        <f>Sheet1!P24/Sheet1!$H24*Sheet1!$E24/$D25</f>
        <v>0</v>
      </c>
      <c r="M25" s="53">
        <f>Sheet1!Q24/Sheet1!$H24*Sheet1!$E24/$D25</f>
        <v>0</v>
      </c>
      <c r="N25" s="53">
        <f>Sheet1!R24/Sheet1!$H24*Sheet1!$E24/$D25</f>
        <v>5.5304898648648661E-9</v>
      </c>
      <c r="O25" s="53">
        <f>Sheet1!S24/Sheet1!$H24*Sheet1!$E24/$D25</f>
        <v>0</v>
      </c>
      <c r="P25" s="53">
        <f>Sheet1!T24/Sheet1!$H24*Sheet1!$E24/$D25</f>
        <v>0</v>
      </c>
      <c r="Q25" s="53">
        <f>Sheet1!U24/Sheet1!$H24*Sheet1!$E24/$D25</f>
        <v>4.6213682432432431E-7</v>
      </c>
      <c r="R25" s="53">
        <f>Sheet1!V24/Sheet1!$H24*Sheet1!$E24/$D25</f>
        <v>1.6667229729729729E-9</v>
      </c>
      <c r="S25" s="53">
        <f>Sheet1!W24/Sheet1!$H24*Sheet1!$E24/$D25</f>
        <v>0</v>
      </c>
      <c r="T25" s="53">
        <f>Sheet1!X24/Sheet1!$H24*Sheet1!$E24/$D25</f>
        <v>0</v>
      </c>
      <c r="U25" s="53">
        <f>Sheet1!Y24/Sheet1!$H24*Sheet1!$E24/$D25</f>
        <v>0</v>
      </c>
      <c r="V25" s="53">
        <f>Sheet1!Z24/Sheet1!$H24*Sheet1!$E24/$D25</f>
        <v>0</v>
      </c>
      <c r="W25" s="53">
        <f>Sheet1!AA24/Sheet1!$H24*Sheet1!$E24/$D25</f>
        <v>0</v>
      </c>
      <c r="X25" s="53">
        <f>Sheet1!AB24/Sheet1!$H24*Sheet1!$E24/$D25</f>
        <v>0</v>
      </c>
      <c r="Y25" s="53">
        <f>Sheet1!AC24/Sheet1!$H24*Sheet1!$E24/$D25</f>
        <v>0</v>
      </c>
      <c r="Z25" s="53">
        <f>Sheet1!AD24/Sheet1!$H24*Sheet1!$E24/$D25</f>
        <v>0</v>
      </c>
      <c r="AA25" s="53">
        <f>Sheet1!AE24/Sheet1!$H24*Sheet1!$E24/$D25</f>
        <v>0</v>
      </c>
      <c r="AB25" s="53">
        <f>Sheet1!AF24/Sheet1!$H24*Sheet1!$E24/$D25</f>
        <v>0</v>
      </c>
      <c r="AC25" s="53">
        <f>Sheet1!AG24/Sheet1!$H24*Sheet1!$E24/$D25</f>
        <v>0</v>
      </c>
      <c r="AD25" s="53">
        <f>Sheet1!AH24/Sheet1!$H24*Sheet1!$E24/$D25</f>
        <v>0</v>
      </c>
      <c r="AE25" s="53">
        <f>Sheet1!AI24/Sheet1!$H24*Sheet1!$E24/$D25</f>
        <v>0</v>
      </c>
      <c r="AF25" s="53">
        <f>Sheet1!AJ24/Sheet1!$H24*Sheet1!$E24/$D25</f>
        <v>0</v>
      </c>
      <c r="AG25" s="53">
        <f>Sheet1!AK24/Sheet1!$H24*Sheet1!$E24/$D25</f>
        <v>0</v>
      </c>
      <c r="AH25" s="53">
        <f>Sheet1!AL24/Sheet1!$H24*Sheet1!$E24/$D25</f>
        <v>0</v>
      </c>
      <c r="AI25" s="53">
        <f>Sheet1!AM24/Sheet1!$H24*Sheet1!$E24/$D25</f>
        <v>0</v>
      </c>
      <c r="AJ25" s="53">
        <f>Sheet1!AN24/Sheet1!$H24*Sheet1!$E24/$D25</f>
        <v>0</v>
      </c>
      <c r="AK25" s="53">
        <f>Sheet1!AO24/Sheet1!$H24*Sheet1!$E24/$D25</f>
        <v>0</v>
      </c>
      <c r="AL25" s="53">
        <f>Sheet1!AP24/Sheet1!$H24*Sheet1!$E24/$D25</f>
        <v>1.7424831081081083E-6</v>
      </c>
      <c r="AM25" s="53">
        <f>Sheet1!AQ24/Sheet1!$H24*Sheet1!$E24/$D25</f>
        <v>0</v>
      </c>
      <c r="AN25" s="53">
        <f>Sheet1!AR24/Sheet1!$H24*Sheet1!$E24/$D25</f>
        <v>5.2274493243243241E-9</v>
      </c>
      <c r="AO25" s="53">
        <f>Sheet1!AS24/Sheet1!$H24*Sheet1!$E24/$D25</f>
        <v>0</v>
      </c>
      <c r="AP25" s="53">
        <f>Sheet1!AT24/Sheet1!$H24*Sheet1!$E24/$D25</f>
        <v>0</v>
      </c>
      <c r="AQ25" s="53">
        <f>Sheet1!AU24/Sheet1!$H24*Sheet1!$E24/$D25</f>
        <v>0</v>
      </c>
      <c r="AR25" s="53">
        <f>Sheet1!AV24/Sheet1!$H24*Sheet1!$E24/$D25</f>
        <v>0</v>
      </c>
      <c r="AS25" s="53">
        <f>Sheet1!AW24/Sheet1!$H24*Sheet1!$E24/$D25</f>
        <v>0</v>
      </c>
      <c r="AT25" s="53">
        <f>Sheet1!AX24/Sheet1!$H24*Sheet1!$E24/$D25</f>
        <v>0</v>
      </c>
      <c r="AU25" s="53">
        <f>Sheet1!AY24/Sheet1!$H24*Sheet1!$E24/$D25</f>
        <v>3.2576858108108114E-6</v>
      </c>
      <c r="AV25" s="53">
        <f>Sheet1!AZ24/Sheet1!$H24*Sheet1!$E24/$D25</f>
        <v>0</v>
      </c>
      <c r="AW25" s="53">
        <f>Sheet1!BA24/Sheet1!$H24*Sheet1!$E24/$D25</f>
        <v>0</v>
      </c>
      <c r="AX25" s="53">
        <f>Sheet1!BB24/Sheet1!$H24*Sheet1!$E24/$D25</f>
        <v>0</v>
      </c>
      <c r="AY25" s="53">
        <f>Sheet1!BC24/Sheet1!$H24*Sheet1!$E24/$D25</f>
        <v>0</v>
      </c>
      <c r="AZ25" s="53">
        <f>Sheet1!BD24/Sheet1!$H24*Sheet1!$E24/$D25</f>
        <v>0</v>
      </c>
      <c r="BA25" s="53">
        <f>Sheet1!BE24/Sheet1!$H24*Sheet1!$E24/$D25</f>
        <v>8.3336148648648666E-8</v>
      </c>
      <c r="BB25" s="53">
        <f>Sheet1!BF24/Sheet1!$H24*Sheet1!$E24/$D25</f>
        <v>1.060641891891892E-10</v>
      </c>
      <c r="BC25" s="53">
        <f>Sheet1!BG24/Sheet1!$H24*Sheet1!$E24/$D25</f>
        <v>0</v>
      </c>
      <c r="BD25" s="53">
        <f>Sheet1!BH24/Sheet1!$H24*Sheet1!$E24/$D25</f>
        <v>0</v>
      </c>
      <c r="BE25" s="53">
        <f>Sheet1!BI24/Sheet1!$H24*Sheet1!$E24/$D25</f>
        <v>4.8486486486486493E-7</v>
      </c>
      <c r="BF25" s="53">
        <f>Sheet1!BJ24/Sheet1!$H24*Sheet1!$E24/$D25</f>
        <v>8.3336148648648654E-6</v>
      </c>
      <c r="BG25" s="53">
        <f>Sheet1!BK24/Sheet1!$H24*Sheet1!$E24/$D25</f>
        <v>2.3485641891891892E-8</v>
      </c>
      <c r="BH25" s="53">
        <f>Sheet1!BL24/Sheet1!$H24*Sheet1!$E24/$D25</f>
        <v>8.3336148648648649E-9</v>
      </c>
      <c r="BI25" s="53">
        <f>Sheet1!BM24/Sheet1!$H24*Sheet1!$E24/$D25</f>
        <v>0</v>
      </c>
      <c r="BJ25" s="53">
        <f>Sheet1!BN24/Sheet1!$H24*Sheet1!$E24/$D25</f>
        <v>7.5002533783783785E-12</v>
      </c>
      <c r="BK25" s="53">
        <f>Sheet1!BO24/Sheet1!$H24*Sheet1!$E24/$D25</f>
        <v>9.8488175675675672E-13</v>
      </c>
      <c r="BL25" s="53">
        <f>Sheet1!BP24/Sheet1!$H24*Sheet1!$E24/$D25</f>
        <v>1.0606418918918921E-13</v>
      </c>
      <c r="BM25" s="53">
        <f>Sheet1!BQ24/Sheet1!$H24*Sheet1!$E24/$D25</f>
        <v>0</v>
      </c>
      <c r="BN25" s="53">
        <f>Sheet1!BR24/Sheet1!$H24*Sheet1!$E24/$D25</f>
        <v>0</v>
      </c>
      <c r="BO25" s="53">
        <f>Sheet1!BS24/Sheet1!$H24*Sheet1!$E24/$D25</f>
        <v>0</v>
      </c>
      <c r="BP25" s="53">
        <f>Sheet1!BT24/Sheet1!$H24*Sheet1!$E24/$D25</f>
        <v>1.8182432432432433E-13</v>
      </c>
      <c r="BQ25" s="53">
        <f>Sheet1!BU24/Sheet1!$H24*Sheet1!$E24/$D25</f>
        <v>2.4243243243243242E-13</v>
      </c>
      <c r="BR25" s="53">
        <f>Sheet1!BV24/Sheet1!$H24*Sheet1!$E24/$D25</f>
        <v>1.8940033783783785E-13</v>
      </c>
      <c r="BS25" s="53">
        <f>Sheet1!BW24/Sheet1!$H24*Sheet1!$E24/$D25</f>
        <v>1.136402027027027E-13</v>
      </c>
      <c r="BT25" s="53">
        <f>Sheet1!BX24/Sheet1!$H24*Sheet1!$E24/$D25</f>
        <v>1.6667229729729734E-13</v>
      </c>
      <c r="BU25" s="53">
        <f>Sheet1!BY24/Sheet1!$H24*Sheet1!$E24/$D25</f>
        <v>0</v>
      </c>
      <c r="BV25" s="53">
        <f>Sheet1!BZ24/Sheet1!$H24*Sheet1!$E24/$D25</f>
        <v>1.136402027027027E-13</v>
      </c>
      <c r="BW25" s="53">
        <f>Sheet1!CA24/Sheet1!$H24*Sheet1!$E24/$D25</f>
        <v>0</v>
      </c>
      <c r="BX25" s="53">
        <f>Sheet1!CB24/Sheet1!$H24*Sheet1!$E24/$D25</f>
        <v>4.1668074324324332E-5</v>
      </c>
      <c r="BY25" s="53">
        <f>Sheet1!CC24/Sheet1!$H24*Sheet1!$E24/$D25</f>
        <v>0</v>
      </c>
      <c r="BZ25" s="53">
        <f>Sheet1!CD24/Sheet1!$H24*Sheet1!$E24/$D25</f>
        <v>1.0606418918918918E-4</v>
      </c>
      <c r="CA25" s="53">
        <f>Sheet1!CE24/Sheet1!$H24*Sheet1!$E24/$D25</f>
        <v>0</v>
      </c>
      <c r="CB25" s="53">
        <f>Sheet1!CF24/Sheet1!$H24*Sheet1!$E24/$D25</f>
        <v>0</v>
      </c>
      <c r="CC25" s="53">
        <f>Sheet1!CG24/Sheet1!$H24*Sheet1!$E24/$D25</f>
        <v>0</v>
      </c>
      <c r="CD25" s="53">
        <f>Sheet1!CH24/Sheet1!$H24*Sheet1!$E24/$D25</f>
        <v>1.136402027027027E-4</v>
      </c>
      <c r="CE25" s="53">
        <f>Sheet1!CI24/Sheet1!$H24*Sheet1!$E24/$D25</f>
        <v>1.590962837837838E-5</v>
      </c>
      <c r="CF25" s="53">
        <f>Sheet1!CJ24/Sheet1!$H24*Sheet1!$E24/$D25</f>
        <v>0</v>
      </c>
      <c r="CG25" s="53">
        <f>Sheet1!CK24/Sheet1!$H24*Sheet1!$E24/$D25</f>
        <v>0</v>
      </c>
      <c r="CH25" s="53">
        <f>Sheet1!CL24/Sheet1!$H24*Sheet1!$E24/$D25</f>
        <v>0</v>
      </c>
      <c r="CI25" s="53">
        <f>Sheet1!CM24/Sheet1!$H24*Sheet1!$E24/$D25</f>
        <v>0</v>
      </c>
      <c r="CJ25" s="53">
        <f>Sheet1!CN24/Sheet1!$H24*Sheet1!$E24/$D25</f>
        <v>0</v>
      </c>
      <c r="CK25" s="53">
        <f>Sheet1!CO24/Sheet1!$H24*Sheet1!$E24/$D25</f>
        <v>1.3636824324324325E-6</v>
      </c>
      <c r="CL25" s="53">
        <f>Sheet1!CP24/Sheet1!$H24*Sheet1!$E24/$D25</f>
        <v>0</v>
      </c>
      <c r="CM25" s="53">
        <f>Sheet1!CQ24/Sheet1!$H24*Sheet1!$E24/$D25</f>
        <v>0</v>
      </c>
      <c r="CN25" s="53">
        <f>Sheet1!CR24/Sheet1!$H24*Sheet1!$E24/$D25</f>
        <v>0</v>
      </c>
      <c r="CO25" s="53">
        <f>Sheet1!CS24/Sheet1!$H24*Sheet1!$E24/$D25</f>
        <v>6.7426520270270269E-7</v>
      </c>
      <c r="CP25" s="53">
        <f>Sheet1!CT24/Sheet1!$H24*Sheet1!$E24/$D25</f>
        <v>0</v>
      </c>
      <c r="CQ25" s="53">
        <f>Sheet1!CU24/Sheet1!$H24*Sheet1!$E24/$D25</f>
        <v>0</v>
      </c>
      <c r="CR25" s="53">
        <f>Sheet1!CV24/Sheet1!$H24*Sheet1!$E24/$D25</f>
        <v>0</v>
      </c>
      <c r="CS25" s="53">
        <f>Sheet1!CW24/Sheet1!$H24*Sheet1!$E24/$D25</f>
        <v>0</v>
      </c>
      <c r="CT25" s="53">
        <f>Sheet1!CX24/Sheet1!$H24*Sheet1!$E24/$D25</f>
        <v>0</v>
      </c>
      <c r="CU25" s="53">
        <f>Sheet1!CY24/Sheet1!$H24*Sheet1!$E24/$D25</f>
        <v>9.8488175675675672E-11</v>
      </c>
      <c r="CV25" s="53">
        <f>Sheet1!CZ24/Sheet1!$H24*Sheet1!$E24/$D25</f>
        <v>0</v>
      </c>
      <c r="CW25" s="53">
        <f>Sheet1!DA24/Sheet1!$H24*Sheet1!$E24/$D25</f>
        <v>0</v>
      </c>
      <c r="CX25" s="53">
        <f>Sheet1!DB24/Sheet1!$H24*Sheet1!$E24/$D25</f>
        <v>0</v>
      </c>
      <c r="CY25" s="53">
        <f>Sheet1!DC24/Sheet1!$H24*Sheet1!$E24/$D25</f>
        <v>0</v>
      </c>
      <c r="CZ25" s="53">
        <f>Sheet1!DD24/Sheet1!$H24*Sheet1!$E24/$D25</f>
        <v>0</v>
      </c>
      <c r="DA25" s="53">
        <f>Sheet1!DE24/Sheet1!$H24*Sheet1!$E24/$D25</f>
        <v>0</v>
      </c>
      <c r="DB25" s="53">
        <f>Sheet1!DF24/Sheet1!$H24*Sheet1!$E24/$D25</f>
        <v>4.9244087837837841E-8</v>
      </c>
      <c r="DC25" s="53">
        <f>Sheet1!DG24/Sheet1!$H24*Sheet1!$E24/$D25</f>
        <v>0</v>
      </c>
      <c r="DD25" s="53">
        <f>Sheet1!DH24/Sheet1!$H24*Sheet1!$E24/$D25</f>
        <v>0</v>
      </c>
      <c r="DE25" s="53">
        <f>Sheet1!DI24/Sheet1!$H24*Sheet1!$E24/$D25</f>
        <v>0</v>
      </c>
      <c r="DF25" s="53">
        <f>Sheet1!DJ24/Sheet1!$H24*Sheet1!$E24/$D25</f>
        <v>2.8031250000000005E-8</v>
      </c>
      <c r="DG25" s="53">
        <f>Sheet1!DK24/Sheet1!$H24*Sheet1!$E24/$D25</f>
        <v>0</v>
      </c>
      <c r="DH25" s="53">
        <f>Sheet1!DL24/Sheet1!$H24*Sheet1!$E24/$D25</f>
        <v>0</v>
      </c>
      <c r="DI25" s="53">
        <f>Sheet1!DM24/Sheet1!$H24*Sheet1!$E24/$D25</f>
        <v>0</v>
      </c>
      <c r="DJ25" s="53">
        <f>Sheet1!DN24/Sheet1!$H24*Sheet1!$E24/$D25</f>
        <v>3.3334459459459467E-13</v>
      </c>
      <c r="DK25" s="53">
        <f>Sheet1!DO24/Sheet1!$H24*Sheet1!$E24/$D25</f>
        <v>0</v>
      </c>
      <c r="DL25" s="53">
        <f>Sheet1!DP24/Sheet1!$H24*Sheet1!$E24/$D25</f>
        <v>5.1516891891891897E-8</v>
      </c>
      <c r="DM25" s="53">
        <f>Sheet1!DQ24/Sheet1!$H24*Sheet1!$E24/$D25</f>
        <v>0</v>
      </c>
      <c r="DN25" s="53">
        <f>Sheet1!DR24/Sheet1!$H24*Sheet1!$E24/$D25</f>
        <v>1.666722972972973E-8</v>
      </c>
      <c r="DO25" s="53">
        <f>Sheet1!DS24/Sheet1!$H24*Sheet1!$E24/$D25</f>
        <v>0</v>
      </c>
      <c r="DP25" s="53">
        <f>Sheet1!DT24/Sheet1!$H24*Sheet1!$E24/$D25</f>
        <v>0</v>
      </c>
      <c r="DQ25" s="53">
        <f>Sheet1!DU24/Sheet1!$H24*Sheet1!$E24/$D25</f>
        <v>0</v>
      </c>
      <c r="DR25" s="53">
        <f>Sheet1!DV24/Sheet1!$H24*Sheet1!$E24/$D25</f>
        <v>0</v>
      </c>
      <c r="DS25" s="53">
        <f>Sheet1!DW24/Sheet1!$H24*Sheet1!$E24/$D25</f>
        <v>0</v>
      </c>
      <c r="DT25" s="53">
        <f>Sheet1!DX24/Sheet1!$H24*Sheet1!$E24/$D25</f>
        <v>0</v>
      </c>
      <c r="DU25" s="53">
        <f>Sheet1!DY24/Sheet1!$H24*Sheet1!$E24/$D25</f>
        <v>0</v>
      </c>
      <c r="DV25" s="53">
        <f>Sheet1!DZ24/Sheet1!$H24*Sheet1!$E24/$D25</f>
        <v>0</v>
      </c>
      <c r="DW25" s="53">
        <f>Sheet1!EA24/Sheet1!$H24*Sheet1!$E24/$D25</f>
        <v>2.3485641891891893E-6</v>
      </c>
      <c r="DZ25" s="23">
        <f>Sheet1!E24/2000*Sheet1!ED24/D25</f>
        <v>4.3448437500000006E-3</v>
      </c>
    </row>
    <row r="26" spans="1:130" s="23" customFormat="1" ht="14.5" x14ac:dyDescent="0.35">
      <c r="A26" s="1" t="s">
        <v>345</v>
      </c>
      <c r="B26" s="1" t="s">
        <v>305</v>
      </c>
      <c r="C26" s="1">
        <v>5.76</v>
      </c>
      <c r="D26" s="23">
        <v>32</v>
      </c>
      <c r="E26" s="53">
        <f>Sheet1!I25/Sheet1!$H25*Sheet1!$E25/$D26</f>
        <v>0</v>
      </c>
      <c r="F26" s="53">
        <f>Sheet1!J25/Sheet1!$H25*Sheet1!$E25/$D26</f>
        <v>0</v>
      </c>
      <c r="G26" s="53">
        <f>Sheet1!K25/Sheet1!$H25*Sheet1!$E25/$D26</f>
        <v>9.3333333333333335E-8</v>
      </c>
      <c r="H26" s="53">
        <f>Sheet1!L25/Sheet1!$H25*Sheet1!$E25/$D26</f>
        <v>0</v>
      </c>
      <c r="I26" s="53">
        <f>Sheet1!M25/Sheet1!$H25*Sheet1!$E25/$D26</f>
        <v>1.9999999999999999E-7</v>
      </c>
      <c r="J26" s="53">
        <f>Sheet1!N25/Sheet1!$H25*Sheet1!$E25/$D26</f>
        <v>1.0833333333333334E-7</v>
      </c>
      <c r="K26" s="53">
        <f>Sheet1!O25/Sheet1!$H25*Sheet1!$E25/$D26</f>
        <v>0</v>
      </c>
      <c r="L26" s="53">
        <f>Sheet1!P25/Sheet1!$H25*Sheet1!$E25/$D26</f>
        <v>0</v>
      </c>
      <c r="M26" s="53">
        <f>Sheet1!Q25/Sheet1!$H25*Sheet1!$E25/$D26</f>
        <v>0</v>
      </c>
      <c r="N26" s="53">
        <f>Sheet1!R25/Sheet1!$H25*Sheet1!$E25/$D26</f>
        <v>0</v>
      </c>
      <c r="O26" s="53">
        <f>Sheet1!S25/Sheet1!$H25*Sheet1!$E25/$D26</f>
        <v>8.3333333333333325E-8</v>
      </c>
      <c r="P26" s="53">
        <f>Sheet1!T25/Sheet1!$H25*Sheet1!$E25/$D26</f>
        <v>0</v>
      </c>
      <c r="Q26" s="53">
        <f>Sheet1!U25/Sheet1!$H25*Sheet1!$E25/$D26</f>
        <v>0</v>
      </c>
      <c r="R26" s="53">
        <f>Sheet1!V25/Sheet1!$H25*Sheet1!$E25/$D26</f>
        <v>6.666666666666666E-7</v>
      </c>
      <c r="S26" s="53">
        <f>Sheet1!W25/Sheet1!$H25*Sheet1!$E25/$D26</f>
        <v>0</v>
      </c>
      <c r="T26" s="53">
        <f>Sheet1!X25/Sheet1!$H25*Sheet1!$E25/$D26</f>
        <v>0</v>
      </c>
      <c r="U26" s="53">
        <f>Sheet1!Y25/Sheet1!$H25*Sheet1!$E25/$D26</f>
        <v>0</v>
      </c>
      <c r="V26" s="53">
        <f>Sheet1!Z25/Sheet1!$H25*Sheet1!$E25/$D26</f>
        <v>0</v>
      </c>
      <c r="W26" s="53">
        <f>Sheet1!AA25/Sheet1!$H25*Sheet1!$E25/$D26</f>
        <v>0</v>
      </c>
      <c r="X26" s="53">
        <f>Sheet1!AB25/Sheet1!$H25*Sheet1!$E25/$D26</f>
        <v>0</v>
      </c>
      <c r="Y26" s="53">
        <f>Sheet1!AC25/Sheet1!$H25*Sheet1!$E25/$D26</f>
        <v>0</v>
      </c>
      <c r="Z26" s="53">
        <f>Sheet1!AD25/Sheet1!$H25*Sheet1!$E25/$D26</f>
        <v>0</v>
      </c>
      <c r="AA26" s="53">
        <f>Sheet1!AE25/Sheet1!$H25*Sheet1!$E25/$D26</f>
        <v>0</v>
      </c>
      <c r="AB26" s="53">
        <f>Sheet1!AF25/Sheet1!$H25*Sheet1!$E25/$D26</f>
        <v>0</v>
      </c>
      <c r="AC26" s="53">
        <f>Sheet1!AG25/Sheet1!$H25*Sheet1!$E25/$D26</f>
        <v>0</v>
      </c>
      <c r="AD26" s="53">
        <f>Sheet1!AH25/Sheet1!$H25*Sheet1!$E25/$D26</f>
        <v>1.9999999999999999E-7</v>
      </c>
      <c r="AE26" s="53">
        <f>Sheet1!AI25/Sheet1!$H25*Sheet1!$E25/$D26</f>
        <v>0</v>
      </c>
      <c r="AF26" s="53">
        <f>Sheet1!AJ25/Sheet1!$H25*Sheet1!$E25/$D26</f>
        <v>0</v>
      </c>
      <c r="AG26" s="53">
        <f>Sheet1!AK25/Sheet1!$H25*Sheet1!$E25/$D26</f>
        <v>0</v>
      </c>
      <c r="AH26" s="53">
        <f>Sheet1!AL25/Sheet1!$H25*Sheet1!$E25/$D26</f>
        <v>0</v>
      </c>
      <c r="AI26" s="53">
        <f>Sheet1!AM25/Sheet1!$H25*Sheet1!$E25/$D26</f>
        <v>0</v>
      </c>
      <c r="AJ26" s="53">
        <f>Sheet1!AN25/Sheet1!$H25*Sheet1!$E25/$D26</f>
        <v>0</v>
      </c>
      <c r="AK26" s="53">
        <f>Sheet1!AO25/Sheet1!$H25*Sheet1!$E25/$D26</f>
        <v>0</v>
      </c>
      <c r="AL26" s="53">
        <f>Sheet1!AP25/Sheet1!$H25*Sheet1!$E25/$D26</f>
        <v>2.4999999999999998E-6</v>
      </c>
      <c r="AM26" s="53">
        <f>Sheet1!AQ25/Sheet1!$H25*Sheet1!$E25/$D26</f>
        <v>0</v>
      </c>
      <c r="AN26" s="53">
        <f>Sheet1!AR25/Sheet1!$H25*Sheet1!$E25/$D26</f>
        <v>0</v>
      </c>
      <c r="AO26" s="53">
        <f>Sheet1!AS25/Sheet1!$H25*Sheet1!$E25/$D26</f>
        <v>1.4999999999999997E-7</v>
      </c>
      <c r="AP26" s="53">
        <f>Sheet1!AT25/Sheet1!$H25*Sheet1!$E25/$D26</f>
        <v>0</v>
      </c>
      <c r="AQ26" s="53">
        <f>Sheet1!AU25/Sheet1!$H25*Sheet1!$E25/$D26</f>
        <v>0</v>
      </c>
      <c r="AR26" s="53">
        <f>Sheet1!AV25/Sheet1!$H25*Sheet1!$E25/$D26</f>
        <v>0</v>
      </c>
      <c r="AS26" s="53">
        <f>Sheet1!AW25/Sheet1!$H25*Sheet1!$E25/$D26</f>
        <v>0</v>
      </c>
      <c r="AT26" s="53">
        <f>Sheet1!AX25/Sheet1!$H25*Sheet1!$E25/$D26</f>
        <v>0</v>
      </c>
      <c r="AU26" s="53">
        <f>Sheet1!AY25/Sheet1!$H25*Sheet1!$E25/$D26</f>
        <v>3.1666666666666662E-7</v>
      </c>
      <c r="AV26" s="53">
        <f>Sheet1!AZ25/Sheet1!$H25*Sheet1!$E25/$D26</f>
        <v>0</v>
      </c>
      <c r="AW26" s="53">
        <f>Sheet1!BA25/Sheet1!$H25*Sheet1!$E25/$D26</f>
        <v>0</v>
      </c>
      <c r="AX26" s="53">
        <f>Sheet1!BB25/Sheet1!$H25*Sheet1!$E25/$D26</f>
        <v>0</v>
      </c>
      <c r="AY26" s="53">
        <f>Sheet1!BC25/Sheet1!$H25*Sheet1!$E25/$D26</f>
        <v>0</v>
      </c>
      <c r="AZ26" s="53">
        <f>Sheet1!BD25/Sheet1!$H25*Sheet1!$E25/$D26</f>
        <v>0</v>
      </c>
      <c r="BA26" s="53">
        <f>Sheet1!BE25/Sheet1!$H25*Sheet1!$E25/$D26</f>
        <v>0</v>
      </c>
      <c r="BB26" s="53">
        <f>Sheet1!BF25/Sheet1!$H25*Sheet1!$E25/$D26</f>
        <v>0</v>
      </c>
      <c r="BC26" s="53">
        <f>Sheet1!BG25/Sheet1!$H25*Sheet1!$E25/$D26</f>
        <v>0</v>
      </c>
      <c r="BD26" s="53">
        <f>Sheet1!BH25/Sheet1!$H25*Sheet1!$E25/$D26</f>
        <v>0</v>
      </c>
      <c r="BE26" s="53">
        <f>Sheet1!BI25/Sheet1!$H25*Sheet1!$E25/$D26</f>
        <v>0</v>
      </c>
      <c r="BF26" s="53">
        <f>Sheet1!BJ25/Sheet1!$H25*Sheet1!$E25/$D26</f>
        <v>3.6666666666666667E-7</v>
      </c>
      <c r="BG26" s="53">
        <f>Sheet1!BK25/Sheet1!$H25*Sheet1!$E25/$D26</f>
        <v>0</v>
      </c>
      <c r="BH26" s="53">
        <f>Sheet1!BL25/Sheet1!$H25*Sheet1!$E25/$D26</f>
        <v>0</v>
      </c>
      <c r="BI26" s="53">
        <f>Sheet1!BM25/Sheet1!$H25*Sheet1!$E25/$D26</f>
        <v>0</v>
      </c>
      <c r="BJ26" s="53">
        <f>Sheet1!BN25/Sheet1!$H25*Sheet1!$E25/$D26</f>
        <v>0</v>
      </c>
      <c r="BK26" s="53">
        <f>Sheet1!BO25/Sheet1!$H25*Sheet1!$E25/$D26</f>
        <v>0</v>
      </c>
      <c r="BL26" s="53">
        <f>Sheet1!BP25/Sheet1!$H25*Sheet1!$E25/$D26</f>
        <v>0</v>
      </c>
      <c r="BM26" s="53">
        <f>Sheet1!BQ25/Sheet1!$H25*Sheet1!$E25/$D26</f>
        <v>0</v>
      </c>
      <c r="BN26" s="53">
        <f>Sheet1!BR25/Sheet1!$H25*Sheet1!$E25/$D26</f>
        <v>0</v>
      </c>
      <c r="BO26" s="53">
        <f>Sheet1!BS25/Sheet1!$H25*Sheet1!$E25/$D26</f>
        <v>0</v>
      </c>
      <c r="BP26" s="53">
        <f>Sheet1!BT25/Sheet1!$H25*Sheet1!$E25/$D26</f>
        <v>0</v>
      </c>
      <c r="BQ26" s="53">
        <f>Sheet1!BU25/Sheet1!$H25*Sheet1!$E25/$D26</f>
        <v>0</v>
      </c>
      <c r="BR26" s="53">
        <f>Sheet1!BV25/Sheet1!$H25*Sheet1!$E25/$D26</f>
        <v>0</v>
      </c>
      <c r="BS26" s="53">
        <f>Sheet1!BW25/Sheet1!$H25*Sheet1!$E25/$D26</f>
        <v>0</v>
      </c>
      <c r="BT26" s="53">
        <f>Sheet1!BX25/Sheet1!$H25*Sheet1!$E25/$D26</f>
        <v>0</v>
      </c>
      <c r="BU26" s="53">
        <f>Sheet1!BY25/Sheet1!$H25*Sheet1!$E25/$D26</f>
        <v>0</v>
      </c>
      <c r="BV26" s="53">
        <f>Sheet1!BZ25/Sheet1!$H25*Sheet1!$E25/$D26</f>
        <v>0</v>
      </c>
      <c r="BW26" s="53">
        <f>Sheet1!CA25/Sheet1!$H25*Sheet1!$E25/$D26</f>
        <v>0</v>
      </c>
      <c r="BX26" s="53">
        <f>Sheet1!CB25/Sheet1!$H25*Sheet1!$E25/$D26</f>
        <v>7.3333333333333328E-8</v>
      </c>
      <c r="BY26" s="53">
        <f>Sheet1!CC25/Sheet1!$H25*Sheet1!$E25/$D26</f>
        <v>1.3666666666666664E-6</v>
      </c>
      <c r="BZ26" s="53">
        <f>Sheet1!CD25/Sheet1!$H25*Sheet1!$E25/$D26</f>
        <v>0</v>
      </c>
      <c r="CA26" s="53">
        <f>Sheet1!CE25/Sheet1!$H25*Sheet1!$E25/$D26</f>
        <v>0</v>
      </c>
      <c r="CB26" s="53">
        <f>Sheet1!CF25/Sheet1!$H25*Sheet1!$E25/$D26</f>
        <v>0</v>
      </c>
      <c r="CC26" s="53">
        <f>Sheet1!CG25/Sheet1!$H25*Sheet1!$E25/$D26</f>
        <v>0</v>
      </c>
      <c r="CD26" s="53">
        <f>Sheet1!CH25/Sheet1!$H25*Sheet1!$E25/$D26</f>
        <v>1.6499999999999999E-6</v>
      </c>
      <c r="CE26" s="53">
        <f>Sheet1!CI25/Sheet1!$H25*Sheet1!$E25/$D26</f>
        <v>4.8333333333333325E-6</v>
      </c>
      <c r="CF26" s="53">
        <f>Sheet1!CJ25/Sheet1!$H25*Sheet1!$E25/$D26</f>
        <v>1.4333333333333333E-8</v>
      </c>
      <c r="CG26" s="53">
        <f>Sheet1!CK25/Sheet1!$H25*Sheet1!$E25/$D26</f>
        <v>0</v>
      </c>
      <c r="CH26" s="53">
        <f>Sheet1!CL25/Sheet1!$H25*Sheet1!$E25/$D26</f>
        <v>0</v>
      </c>
      <c r="CI26" s="53">
        <f>Sheet1!CM25/Sheet1!$H25*Sheet1!$E25/$D26</f>
        <v>0</v>
      </c>
      <c r="CJ26" s="53">
        <f>Sheet1!CN25/Sheet1!$H25*Sheet1!$E25/$D26</f>
        <v>1.0499999999999999E-7</v>
      </c>
      <c r="CK26" s="53">
        <f>Sheet1!CO25/Sheet1!$H25*Sheet1!$E25/$D26</f>
        <v>3.9999999999999998E-6</v>
      </c>
      <c r="CL26" s="53">
        <f>Sheet1!CP25/Sheet1!$H25*Sheet1!$E25/$D26</f>
        <v>0</v>
      </c>
      <c r="CM26" s="53">
        <f>Sheet1!CQ25/Sheet1!$H25*Sheet1!$E25/$D26</f>
        <v>0</v>
      </c>
      <c r="CN26" s="53">
        <f>Sheet1!CR25/Sheet1!$H25*Sheet1!$E25/$D26</f>
        <v>0</v>
      </c>
      <c r="CO26" s="53">
        <f>Sheet1!CS25/Sheet1!$H25*Sheet1!$E25/$D26</f>
        <v>6.1666666666666663E-8</v>
      </c>
      <c r="CP26" s="53">
        <f>Sheet1!CT25/Sheet1!$H25*Sheet1!$E25/$D26</f>
        <v>5.9999999999999995E-8</v>
      </c>
      <c r="CQ26" s="53">
        <f>Sheet1!CU25/Sheet1!$H25*Sheet1!$E25/$D26</f>
        <v>0</v>
      </c>
      <c r="CR26" s="53">
        <f>Sheet1!CV25/Sheet1!$H25*Sheet1!$E25/$D26</f>
        <v>0</v>
      </c>
      <c r="CS26" s="53">
        <f>Sheet1!CW25/Sheet1!$H25*Sheet1!$E25/$D26</f>
        <v>0</v>
      </c>
      <c r="CT26" s="53">
        <f>Sheet1!CX25/Sheet1!$H25*Sheet1!$E25/$D26</f>
        <v>0</v>
      </c>
      <c r="CU26" s="53">
        <f>Sheet1!CY25/Sheet1!$H25*Sheet1!$E25/$D26</f>
        <v>0</v>
      </c>
      <c r="CV26" s="53">
        <f>Sheet1!CZ25/Sheet1!$H25*Sheet1!$E25/$D26</f>
        <v>0</v>
      </c>
      <c r="CW26" s="53">
        <f>Sheet1!DA25/Sheet1!$H25*Sheet1!$E25/$D26</f>
        <v>0</v>
      </c>
      <c r="CX26" s="53">
        <f>Sheet1!DB25/Sheet1!$H25*Sheet1!$E25/$D26</f>
        <v>0</v>
      </c>
      <c r="CY26" s="53">
        <f>Sheet1!DC25/Sheet1!$H25*Sheet1!$E25/$D26</f>
        <v>0</v>
      </c>
      <c r="CZ26" s="53">
        <f>Sheet1!DD25/Sheet1!$H25*Sheet1!$E25/$D26</f>
        <v>0</v>
      </c>
      <c r="DA26" s="53">
        <f>Sheet1!DE25/Sheet1!$H25*Sheet1!$E25/$D26</f>
        <v>0</v>
      </c>
      <c r="DB26" s="53">
        <f>Sheet1!DF25/Sheet1!$H25*Sheet1!$E25/$D26</f>
        <v>0</v>
      </c>
      <c r="DC26" s="53">
        <f>Sheet1!DG25/Sheet1!$H25*Sheet1!$E25/$D26</f>
        <v>0</v>
      </c>
      <c r="DD26" s="53">
        <f>Sheet1!DH25/Sheet1!$H25*Sheet1!$E25/$D26</f>
        <v>0</v>
      </c>
      <c r="DE26" s="53">
        <f>Sheet1!DI25/Sheet1!$H25*Sheet1!$E25/$D26</f>
        <v>0</v>
      </c>
      <c r="DF26" s="53">
        <f>Sheet1!DJ25/Sheet1!$H25*Sheet1!$E25/$D26</f>
        <v>0</v>
      </c>
      <c r="DG26" s="53">
        <f>Sheet1!DK25/Sheet1!$H25*Sheet1!$E25/$D26</f>
        <v>0</v>
      </c>
      <c r="DH26" s="53">
        <f>Sheet1!DL25/Sheet1!$H25*Sheet1!$E25/$D26</f>
        <v>1.6499999999999999E-6</v>
      </c>
      <c r="DI26" s="53">
        <f>Sheet1!DM25/Sheet1!$H25*Sheet1!$E25/$D26</f>
        <v>8.8333333333333315E-14</v>
      </c>
      <c r="DJ26" s="53">
        <f>Sheet1!DN25/Sheet1!$H25*Sheet1!$E25/$D26</f>
        <v>0</v>
      </c>
      <c r="DK26" s="53">
        <f>Sheet1!DO25/Sheet1!$H25*Sheet1!$E25/$D26</f>
        <v>0</v>
      </c>
      <c r="DL26" s="53">
        <f>Sheet1!DP25/Sheet1!$H25*Sheet1!$E25/$D26</f>
        <v>3.9999999999999998E-7</v>
      </c>
      <c r="DM26" s="53">
        <f>Sheet1!DQ25/Sheet1!$H25*Sheet1!$E25/$D26</f>
        <v>0</v>
      </c>
      <c r="DN26" s="53">
        <f>Sheet1!DR25/Sheet1!$H25*Sheet1!$E25/$D26</f>
        <v>0</v>
      </c>
      <c r="DO26" s="53">
        <f>Sheet1!DS25/Sheet1!$H25*Sheet1!$E25/$D26</f>
        <v>0</v>
      </c>
      <c r="DP26" s="53">
        <f>Sheet1!DT25/Sheet1!$H25*Sheet1!$E25/$D26</f>
        <v>0</v>
      </c>
      <c r="DQ26" s="53">
        <f>Sheet1!DU25/Sheet1!$H25*Sheet1!$E25/$D26</f>
        <v>0</v>
      </c>
      <c r="DR26" s="53">
        <f>Sheet1!DV25/Sheet1!$H25*Sheet1!$E25/$D26</f>
        <v>0</v>
      </c>
      <c r="DS26" s="53">
        <f>Sheet1!DW25/Sheet1!$H25*Sheet1!$E25/$D26</f>
        <v>1.4666666666666666E-7</v>
      </c>
      <c r="DT26" s="53">
        <f>Sheet1!DX25/Sheet1!$H25*Sheet1!$E25/$D26</f>
        <v>0</v>
      </c>
      <c r="DU26" s="53">
        <f>Sheet1!DY25/Sheet1!$H25*Sheet1!$E25/$D26</f>
        <v>0</v>
      </c>
      <c r="DV26" s="53">
        <f>Sheet1!DZ25/Sheet1!$H25*Sheet1!$E25/$D26</f>
        <v>0</v>
      </c>
      <c r="DW26" s="53">
        <f>Sheet1!EA25/Sheet1!$H25*Sheet1!$E25/$D26</f>
        <v>0</v>
      </c>
      <c r="DZ26" s="23">
        <f>Sheet1!E25/2000*Sheet1!ED25/D26</f>
        <v>2.7899999999999999E-3</v>
      </c>
    </row>
    <row r="27" spans="1:130" s="23" customFormat="1" ht="14.5" x14ac:dyDescent="0.35">
      <c r="A27" s="1" t="s">
        <v>345</v>
      </c>
      <c r="B27" s="1" t="s">
        <v>307</v>
      </c>
      <c r="C27" s="1">
        <v>3.3031820000000001</v>
      </c>
      <c r="D27" s="23">
        <v>32</v>
      </c>
      <c r="E27" s="53">
        <f>Sheet1!I26/Sheet1!$H26*Sheet1!$E26/$D27</f>
        <v>0</v>
      </c>
      <c r="F27" s="53">
        <f>Sheet1!J26/Sheet1!$H26*Sheet1!$E26/$D27</f>
        <v>1.5674821990740739E-5</v>
      </c>
      <c r="G27" s="53">
        <f>Sheet1!K26/Sheet1!$H26*Sheet1!$E26/$D27</f>
        <v>8.7931928240740725E-2</v>
      </c>
      <c r="H27" s="53">
        <f>Sheet1!L26/Sheet1!$H26*Sheet1!$E26/$D27</f>
        <v>7.2639418981481491E-3</v>
      </c>
      <c r="I27" s="53">
        <f>Sheet1!M26/Sheet1!$H26*Sheet1!$E26/$D27</f>
        <v>0</v>
      </c>
      <c r="J27" s="53">
        <f>Sheet1!N26/Sheet1!$H26*Sheet1!$E26/$D27</f>
        <v>0</v>
      </c>
      <c r="K27" s="53">
        <f>Sheet1!O26/Sheet1!$H26*Sheet1!$E26/$D27</f>
        <v>2.5614953009259257E-3</v>
      </c>
      <c r="L27" s="53">
        <f>Sheet1!P26/Sheet1!$H26*Sheet1!$E26/$D27</f>
        <v>0</v>
      </c>
      <c r="M27" s="53">
        <f>Sheet1!Q26/Sheet1!$H26*Sheet1!$E26/$D27</f>
        <v>0</v>
      </c>
      <c r="N27" s="53">
        <f>Sheet1!R26/Sheet1!$H26*Sheet1!$E26/$D27</f>
        <v>2.2174138425925925E-6</v>
      </c>
      <c r="O27" s="53">
        <f>Sheet1!S26/Sheet1!$H26*Sheet1!$E26/$D27</f>
        <v>0</v>
      </c>
      <c r="P27" s="53">
        <f>Sheet1!T26/Sheet1!$H26*Sheet1!$E26/$D27</f>
        <v>0</v>
      </c>
      <c r="Q27" s="53">
        <f>Sheet1!U26/Sheet1!$H26*Sheet1!$E26/$D27</f>
        <v>1.4527883796296298E-2</v>
      </c>
      <c r="R27" s="53">
        <f>Sheet1!V26/Sheet1!$H26*Sheet1!$E26/$D27</f>
        <v>4.5877527777777775E-6</v>
      </c>
      <c r="S27" s="53">
        <f>Sheet1!W26/Sheet1!$H26*Sheet1!$E26/$D27</f>
        <v>3.5937396759259256E-6</v>
      </c>
      <c r="T27" s="53">
        <f>Sheet1!X26/Sheet1!$H26*Sheet1!$E26/$D27</f>
        <v>1.3763258333333332E-6</v>
      </c>
      <c r="U27" s="53">
        <f>Sheet1!Y26/Sheet1!$H26*Sheet1!$E26/$D27</f>
        <v>0</v>
      </c>
      <c r="V27" s="53">
        <f>Sheet1!Z26/Sheet1!$H26*Sheet1!$E26/$D27</f>
        <v>0</v>
      </c>
      <c r="W27" s="53">
        <f>Sheet1!AA26/Sheet1!$H26*Sheet1!$E26/$D27</f>
        <v>3.7466647685185186E-6</v>
      </c>
      <c r="X27" s="53">
        <f>Sheet1!AB26/Sheet1!$H26*Sheet1!$E26/$D27</f>
        <v>0</v>
      </c>
      <c r="Y27" s="53">
        <f>Sheet1!AC26/Sheet1!$H26*Sheet1!$E26/$D27</f>
        <v>0</v>
      </c>
      <c r="Z27" s="53">
        <f>Sheet1!AD26/Sheet1!$H26*Sheet1!$E26/$D27</f>
        <v>0</v>
      </c>
      <c r="AA27" s="53">
        <f>Sheet1!AE26/Sheet1!$H26*Sheet1!$E26/$D27</f>
        <v>0</v>
      </c>
      <c r="AB27" s="53">
        <f>Sheet1!AF26/Sheet1!$H26*Sheet1!$E26/$D27</f>
        <v>0</v>
      </c>
      <c r="AC27" s="53">
        <f>Sheet1!AG26/Sheet1!$H26*Sheet1!$E26/$D27</f>
        <v>0</v>
      </c>
      <c r="AD27" s="53">
        <f>Sheet1!AH26/Sheet1!$H26*Sheet1!$E26/$D27</f>
        <v>0.80285673611111108</v>
      </c>
      <c r="AE27" s="53">
        <f>Sheet1!AI26/Sheet1!$H26*Sheet1!$E26/$D27</f>
        <v>0</v>
      </c>
      <c r="AF27" s="53">
        <f>Sheet1!AJ26/Sheet1!$H26*Sheet1!$E26/$D27</f>
        <v>0</v>
      </c>
      <c r="AG27" s="53">
        <f>Sheet1!AK26/Sheet1!$H26*Sheet1!$E26/$D27</f>
        <v>0</v>
      </c>
      <c r="AH27" s="53">
        <f>Sheet1!AL26/Sheet1!$H26*Sheet1!$E26/$D27</f>
        <v>0</v>
      </c>
      <c r="AI27" s="53">
        <f>Sheet1!AM26/Sheet1!$H26*Sheet1!$E26/$D27</f>
        <v>0</v>
      </c>
      <c r="AJ27" s="53">
        <f>Sheet1!AN26/Sheet1!$H26*Sheet1!$E26/$D27</f>
        <v>0</v>
      </c>
      <c r="AK27" s="53">
        <f>Sheet1!AO26/Sheet1!$H26*Sheet1!$E26/$D27</f>
        <v>4.205440046296296E-4</v>
      </c>
      <c r="AL27" s="53">
        <f>Sheet1!AP26/Sheet1!$H26*Sheet1!$E26/$D27</f>
        <v>0</v>
      </c>
      <c r="AM27" s="53">
        <f>Sheet1!AQ26/Sheet1!$H26*Sheet1!$E26/$D27</f>
        <v>4.5877527777777775E-5</v>
      </c>
      <c r="AN27" s="53">
        <f>Sheet1!AR26/Sheet1!$H26*Sheet1!$E26/$D27</f>
        <v>6.8816291666666654E-6</v>
      </c>
      <c r="AO27" s="53">
        <f>Sheet1!AS26/Sheet1!$H26*Sheet1!$E26/$D27</f>
        <v>0</v>
      </c>
      <c r="AP27" s="53">
        <f>Sheet1!AT26/Sheet1!$H26*Sheet1!$E26/$D27</f>
        <v>0</v>
      </c>
      <c r="AQ27" s="53">
        <f>Sheet1!AU26/Sheet1!$H26*Sheet1!$E26/$D27</f>
        <v>0</v>
      </c>
      <c r="AR27" s="53">
        <f>Sheet1!AV26/Sheet1!$H26*Sheet1!$E26/$D27</f>
        <v>0</v>
      </c>
      <c r="AS27" s="53">
        <f>Sheet1!AW26/Sheet1!$H26*Sheet1!$E26/$D27</f>
        <v>0</v>
      </c>
      <c r="AT27" s="53">
        <f>Sheet1!AX26/Sheet1!$H26*Sheet1!$E26/$D27</f>
        <v>0</v>
      </c>
      <c r="AU27" s="53">
        <f>Sheet1!AY26/Sheet1!$H26*Sheet1!$E26/$D27</f>
        <v>0</v>
      </c>
      <c r="AV27" s="53">
        <f>Sheet1!AZ26/Sheet1!$H26*Sheet1!$E26/$D27</f>
        <v>3.4408145833333334E-3</v>
      </c>
      <c r="AW27" s="53">
        <f>Sheet1!BA26/Sheet1!$H26*Sheet1!$E26/$D27</f>
        <v>0</v>
      </c>
      <c r="AX27" s="53">
        <f>Sheet1!BB26/Sheet1!$H26*Sheet1!$E26/$D27</f>
        <v>0</v>
      </c>
      <c r="AY27" s="53">
        <f>Sheet1!BC26/Sheet1!$H26*Sheet1!$E26/$D27</f>
        <v>0</v>
      </c>
      <c r="AZ27" s="53">
        <f>Sheet1!BD26/Sheet1!$H26*Sheet1!$E26/$D27</f>
        <v>0</v>
      </c>
      <c r="BA27" s="53">
        <f>Sheet1!BE26/Sheet1!$H26*Sheet1!$E26/$D27</f>
        <v>0</v>
      </c>
      <c r="BB27" s="53">
        <f>Sheet1!BF26/Sheet1!$H26*Sheet1!$E26/$D27</f>
        <v>1.2234007407407407E-10</v>
      </c>
      <c r="BC27" s="53">
        <f>Sheet1!BG26/Sheet1!$H26*Sheet1!$E26/$D27</f>
        <v>0</v>
      </c>
      <c r="BD27" s="53">
        <f>Sheet1!BH26/Sheet1!$H26*Sheet1!$E26/$D27</f>
        <v>0</v>
      </c>
      <c r="BE27" s="53">
        <f>Sheet1!BI26/Sheet1!$H26*Sheet1!$E26/$D27</f>
        <v>1.1087069212962963E-3</v>
      </c>
      <c r="BF27" s="53">
        <f>Sheet1!BJ26/Sheet1!$H26*Sheet1!$E26/$D27</f>
        <v>0</v>
      </c>
      <c r="BG27" s="53">
        <f>Sheet1!BK26/Sheet1!$H26*Sheet1!$E26/$D27</f>
        <v>1.4145571064814813E-6</v>
      </c>
      <c r="BH27" s="53">
        <f>Sheet1!BL26/Sheet1!$H26*Sheet1!$E26/$D27</f>
        <v>0</v>
      </c>
      <c r="BI27" s="53">
        <f>Sheet1!BM26/Sheet1!$H26*Sheet1!$E26/$D27</f>
        <v>3.823127314814815E-2</v>
      </c>
      <c r="BJ27" s="53">
        <f>Sheet1!BN26/Sheet1!$H26*Sheet1!$E26/$D27</f>
        <v>0</v>
      </c>
      <c r="BK27" s="53">
        <f>Sheet1!BO26/Sheet1!$H26*Sheet1!$E26/$D27</f>
        <v>0</v>
      </c>
      <c r="BL27" s="53">
        <f>Sheet1!BP26/Sheet1!$H26*Sheet1!$E26/$D27</f>
        <v>0</v>
      </c>
      <c r="BM27" s="53">
        <f>Sheet1!BQ26/Sheet1!$H26*Sheet1!$E26/$D27</f>
        <v>0</v>
      </c>
      <c r="BN27" s="53">
        <f>Sheet1!BR26/Sheet1!$H26*Sheet1!$E26/$D27</f>
        <v>0</v>
      </c>
      <c r="BO27" s="53">
        <f>Sheet1!BS26/Sheet1!$H26*Sheet1!$E26/$D27</f>
        <v>0</v>
      </c>
      <c r="BP27" s="53">
        <f>Sheet1!BT26/Sheet1!$H26*Sheet1!$E26/$D27</f>
        <v>1.2234007407407407E-10</v>
      </c>
      <c r="BQ27" s="53">
        <f>Sheet1!BU26/Sheet1!$H26*Sheet1!$E26/$D27</f>
        <v>0</v>
      </c>
      <c r="BR27" s="53">
        <f>Sheet1!BV26/Sheet1!$H26*Sheet1!$E26/$D27</f>
        <v>0</v>
      </c>
      <c r="BS27" s="53">
        <f>Sheet1!BW26/Sheet1!$H26*Sheet1!$E26/$D27</f>
        <v>0</v>
      </c>
      <c r="BT27" s="53">
        <f>Sheet1!BX26/Sheet1!$H26*Sheet1!$E26/$D27</f>
        <v>0</v>
      </c>
      <c r="BU27" s="53">
        <f>Sheet1!BY26/Sheet1!$H26*Sheet1!$E26/$D27</f>
        <v>0</v>
      </c>
      <c r="BV27" s="53">
        <f>Sheet1!BZ26/Sheet1!$H26*Sheet1!$E26/$D27</f>
        <v>0</v>
      </c>
      <c r="BW27" s="53">
        <f>Sheet1!CA26/Sheet1!$H26*Sheet1!$E26/$D27</f>
        <v>0</v>
      </c>
      <c r="BX27" s="53">
        <f>Sheet1!CB26/Sheet1!$H26*Sheet1!$E26/$D27</f>
        <v>0</v>
      </c>
      <c r="BY27" s="53">
        <f>Sheet1!CC26/Sheet1!$H26*Sheet1!$E26/$D27</f>
        <v>0</v>
      </c>
      <c r="BZ27" s="53">
        <f>Sheet1!CD26/Sheet1!$H26*Sheet1!$E26/$D27</f>
        <v>0</v>
      </c>
      <c r="CA27" s="53">
        <f>Sheet1!CE26/Sheet1!$H26*Sheet1!$E26/$D27</f>
        <v>0</v>
      </c>
      <c r="CB27" s="53">
        <f>Sheet1!CF26/Sheet1!$H26*Sheet1!$E26/$D27</f>
        <v>0</v>
      </c>
      <c r="CC27" s="53">
        <f>Sheet1!CG26/Sheet1!$H26*Sheet1!$E26/$D27</f>
        <v>0</v>
      </c>
      <c r="CD27" s="53">
        <f>Sheet1!CH26/Sheet1!$H26*Sheet1!$E26/$D27</f>
        <v>0</v>
      </c>
      <c r="CE27" s="53">
        <f>Sheet1!CI26/Sheet1!$H26*Sheet1!$E26/$D27</f>
        <v>0</v>
      </c>
      <c r="CF27" s="53">
        <f>Sheet1!CJ26/Sheet1!$H26*Sheet1!$E26/$D27</f>
        <v>0</v>
      </c>
      <c r="CG27" s="53">
        <f>Sheet1!CK26/Sheet1!$H26*Sheet1!$E26/$D27</f>
        <v>0</v>
      </c>
      <c r="CH27" s="53">
        <f>Sheet1!CL26/Sheet1!$H26*Sheet1!$E26/$D27</f>
        <v>7.263941898148148E-4</v>
      </c>
      <c r="CI27" s="53">
        <f>Sheet1!CM26/Sheet1!$H26*Sheet1!$E26/$D27</f>
        <v>0</v>
      </c>
      <c r="CJ27" s="53">
        <f>Sheet1!CN26/Sheet1!$H26*Sheet1!$E26/$D27</f>
        <v>0</v>
      </c>
      <c r="CK27" s="53">
        <f>Sheet1!CO26/Sheet1!$H26*Sheet1!$E26/$D27</f>
        <v>1.9497949305555557E-3</v>
      </c>
      <c r="CL27" s="53">
        <f>Sheet1!CP26/Sheet1!$H26*Sheet1!$E26/$D27</f>
        <v>0</v>
      </c>
      <c r="CM27" s="53">
        <f>Sheet1!CQ26/Sheet1!$H26*Sheet1!$E26/$D27</f>
        <v>0</v>
      </c>
      <c r="CN27" s="53">
        <f>Sheet1!CR26/Sheet1!$H26*Sheet1!$E26/$D27</f>
        <v>0</v>
      </c>
      <c r="CO27" s="53">
        <f>Sheet1!CS26/Sheet1!$H26*Sheet1!$E26/$D27</f>
        <v>2.637957847222222E-4</v>
      </c>
      <c r="CP27" s="53">
        <f>Sheet1!CT26/Sheet1!$H26*Sheet1!$E26/$D27</f>
        <v>0</v>
      </c>
      <c r="CQ27" s="53">
        <f>Sheet1!CU26/Sheet1!$H26*Sheet1!$E26/$D27</f>
        <v>0</v>
      </c>
      <c r="CR27" s="53">
        <f>Sheet1!CV26/Sheet1!$H26*Sheet1!$E26/$D27</f>
        <v>0</v>
      </c>
      <c r="CS27" s="53">
        <f>Sheet1!CW26/Sheet1!$H26*Sheet1!$E26/$D27</f>
        <v>0</v>
      </c>
      <c r="CT27" s="53">
        <f>Sheet1!CX26/Sheet1!$H26*Sheet1!$E26/$D27</f>
        <v>0</v>
      </c>
      <c r="CU27" s="53">
        <f>Sheet1!CY26/Sheet1!$H26*Sheet1!$E26/$D27</f>
        <v>0</v>
      </c>
      <c r="CV27" s="53">
        <f>Sheet1!CZ26/Sheet1!$H26*Sheet1!$E26/$D27</f>
        <v>0</v>
      </c>
      <c r="CW27" s="53">
        <f>Sheet1!DA26/Sheet1!$H26*Sheet1!$E26/$D27</f>
        <v>0</v>
      </c>
      <c r="CX27" s="53">
        <f>Sheet1!DB26/Sheet1!$H26*Sheet1!$E26/$D27</f>
        <v>0</v>
      </c>
      <c r="CY27" s="53">
        <f>Sheet1!DC26/Sheet1!$H26*Sheet1!$E26/$D27</f>
        <v>0</v>
      </c>
      <c r="CZ27" s="53">
        <f>Sheet1!DD26/Sheet1!$H26*Sheet1!$E26/$D27</f>
        <v>0</v>
      </c>
      <c r="DA27" s="53">
        <f>Sheet1!DE26/Sheet1!$H26*Sheet1!$E26/$D27</f>
        <v>0</v>
      </c>
      <c r="DB27" s="53">
        <f>Sheet1!DF26/Sheet1!$H26*Sheet1!$E26/$D27</f>
        <v>0</v>
      </c>
      <c r="DC27" s="53">
        <f>Sheet1!DG26/Sheet1!$H26*Sheet1!$E26/$D27</f>
        <v>0</v>
      </c>
      <c r="DD27" s="53">
        <f>Sheet1!DH26/Sheet1!$H26*Sheet1!$E26/$D27</f>
        <v>0</v>
      </c>
      <c r="DE27" s="53">
        <f>Sheet1!DI26/Sheet1!$H26*Sheet1!$E26/$D27</f>
        <v>0</v>
      </c>
      <c r="DF27" s="53">
        <f>Sheet1!DJ26/Sheet1!$H26*Sheet1!$E26/$D27</f>
        <v>3.1731956712962964E-6</v>
      </c>
      <c r="DG27" s="53">
        <f>Sheet1!DK26/Sheet1!$H26*Sheet1!$E26/$D27</f>
        <v>0</v>
      </c>
      <c r="DH27" s="53">
        <f>Sheet1!DL26/Sheet1!$H26*Sheet1!$E26/$D27</f>
        <v>0</v>
      </c>
      <c r="DI27" s="53">
        <f>Sheet1!DM26/Sheet1!$H26*Sheet1!$E26/$D27</f>
        <v>0</v>
      </c>
      <c r="DJ27" s="53">
        <f>Sheet1!DN26/Sheet1!$H26*Sheet1!$E26/$D27</f>
        <v>0</v>
      </c>
      <c r="DK27" s="53">
        <f>Sheet1!DO26/Sheet1!$H26*Sheet1!$E26/$D27</f>
        <v>8.7931928240740729E-4</v>
      </c>
      <c r="DL27" s="53">
        <f>Sheet1!DP26/Sheet1!$H26*Sheet1!$E26/$D27</f>
        <v>6.4993164351851863E-3</v>
      </c>
      <c r="DM27" s="53">
        <f>Sheet1!DQ26/Sheet1!$H26*Sheet1!$E26/$D27</f>
        <v>0</v>
      </c>
      <c r="DN27" s="53">
        <f>Sheet1!DR26/Sheet1!$H26*Sheet1!$E26/$D27</f>
        <v>0</v>
      </c>
      <c r="DO27" s="53">
        <f>Sheet1!DS26/Sheet1!$H26*Sheet1!$E26/$D27</f>
        <v>0</v>
      </c>
      <c r="DP27" s="53">
        <f>Sheet1!DT26/Sheet1!$H26*Sheet1!$E26/$D27</f>
        <v>0</v>
      </c>
      <c r="DQ27" s="53">
        <f>Sheet1!DU26/Sheet1!$H26*Sheet1!$E26/$D27</f>
        <v>0</v>
      </c>
      <c r="DR27" s="53">
        <f>Sheet1!DV26/Sheet1!$H26*Sheet1!$E26/$D27</f>
        <v>0</v>
      </c>
      <c r="DS27" s="53">
        <f>Sheet1!DW26/Sheet1!$H26*Sheet1!$E26/$D27</f>
        <v>0</v>
      </c>
      <c r="DT27" s="53">
        <f>Sheet1!DX26/Sheet1!$H26*Sheet1!$E26/$D27</f>
        <v>0</v>
      </c>
      <c r="DU27" s="53">
        <f>Sheet1!DY26/Sheet1!$H26*Sheet1!$E26/$D27</f>
        <v>0</v>
      </c>
      <c r="DV27" s="53">
        <f>Sheet1!DZ26/Sheet1!$H26*Sheet1!$E26/$D27</f>
        <v>0</v>
      </c>
      <c r="DW27" s="53">
        <f>Sheet1!EA26/Sheet1!$H26*Sheet1!$E26/$D27</f>
        <v>2.140951296296296E-4</v>
      </c>
      <c r="DZ27" s="23">
        <f>Sheet1!E26/2000*Sheet1!ED26/D27</f>
        <v>1.59997878125E-3</v>
      </c>
    </row>
    <row r="28" spans="1:130" s="23" customFormat="1" ht="14.5" x14ac:dyDescent="0.35">
      <c r="A28" s="1" t="s">
        <v>345</v>
      </c>
      <c r="B28" s="1" t="s">
        <v>309</v>
      </c>
      <c r="C28" s="1">
        <v>54.4</v>
      </c>
      <c r="D28" s="23">
        <v>32</v>
      </c>
      <c r="E28" s="53">
        <f>Sheet1!I27/Sheet1!$H27*Sheet1!$E27/$D28</f>
        <v>4.606451612903226E-9</v>
      </c>
      <c r="F28" s="53">
        <f>Sheet1!J27/Sheet1!$H27*Sheet1!$E27/$D28</f>
        <v>3.5096774193548386E-8</v>
      </c>
      <c r="G28" s="53">
        <f>Sheet1!K27/Sheet1!$H27*Sheet1!$E27/$D28</f>
        <v>2.3032258064516126E-6</v>
      </c>
      <c r="H28" s="53">
        <f>Sheet1!L27/Sheet1!$H27*Sheet1!$E27/$D28</f>
        <v>1.7548387096774193E-7</v>
      </c>
      <c r="I28" s="53">
        <f>Sheet1!M27/Sheet1!$H27*Sheet1!$E27/$D28</f>
        <v>2.7419354838709676E-6</v>
      </c>
      <c r="J28" s="53">
        <f>Sheet1!N27/Sheet1!$H27*Sheet1!$E27/$D28</f>
        <v>9.1032258064516134E-7</v>
      </c>
      <c r="K28" s="53">
        <f>Sheet1!O27/Sheet1!$H27*Sheet1!$E27/$D28</f>
        <v>0</v>
      </c>
      <c r="L28" s="53">
        <f>Sheet1!P27/Sheet1!$H27*Sheet1!$E27/$D28</f>
        <v>0</v>
      </c>
      <c r="M28" s="53">
        <f>Sheet1!Q27/Sheet1!$H27*Sheet1!$E27/$D28</f>
        <v>0</v>
      </c>
      <c r="N28" s="53">
        <f>Sheet1!R27/Sheet1!$H27*Sheet1!$E27/$D28</f>
        <v>2.6322580645161288E-9</v>
      </c>
      <c r="O28" s="53">
        <f>Sheet1!S27/Sheet1!$H27*Sheet1!$E27/$D28</f>
        <v>0</v>
      </c>
      <c r="P28" s="53">
        <f>Sheet1!T27/Sheet1!$H27*Sheet1!$E27/$D28</f>
        <v>0</v>
      </c>
      <c r="Q28" s="53">
        <f>Sheet1!U27/Sheet1!$H27*Sheet1!$E27/$D28</f>
        <v>2.1935483870967741E-6</v>
      </c>
      <c r="R28" s="53">
        <f>Sheet1!V27/Sheet1!$H27*Sheet1!$E27/$D28</f>
        <v>2.6322580645161288E-9</v>
      </c>
      <c r="S28" s="53">
        <f>Sheet1!W27/Sheet1!$H27*Sheet1!$E27/$D28</f>
        <v>6.8000000000000005E-9</v>
      </c>
      <c r="T28" s="53">
        <f>Sheet1!X27/Sheet1!$H27*Sheet1!$E27/$D28</f>
        <v>4.2774193548387101E-9</v>
      </c>
      <c r="U28" s="53">
        <f>Sheet1!Y27/Sheet1!$H27*Sheet1!$E27/$D28</f>
        <v>3.9483870967741935E-9</v>
      </c>
      <c r="V28" s="53">
        <f>Sheet1!Z27/Sheet1!$H27*Sheet1!$E27/$D28</f>
        <v>2.9612903225806455E-9</v>
      </c>
      <c r="W28" s="53">
        <f>Sheet1!AA27/Sheet1!$H27*Sheet1!$E27/$D28</f>
        <v>0</v>
      </c>
      <c r="X28" s="53">
        <f>Sheet1!AB27/Sheet1!$H27*Sheet1!$E27/$D28</f>
        <v>0</v>
      </c>
      <c r="Y28" s="53">
        <f>Sheet1!AC27/Sheet1!$H27*Sheet1!$E27/$D28</f>
        <v>0</v>
      </c>
      <c r="Z28" s="53">
        <f>Sheet1!AD27/Sheet1!$H27*Sheet1!$E27/$D28</f>
        <v>0</v>
      </c>
      <c r="AA28" s="53">
        <f>Sheet1!AE27/Sheet1!$H27*Sheet1!$E27/$D28</f>
        <v>0</v>
      </c>
      <c r="AB28" s="53">
        <f>Sheet1!AF27/Sheet1!$H27*Sheet1!$E27/$D28</f>
        <v>0</v>
      </c>
      <c r="AC28" s="53">
        <f>Sheet1!AG27/Sheet1!$H27*Sheet1!$E27/$D28</f>
        <v>0</v>
      </c>
      <c r="AD28" s="53">
        <f>Sheet1!AH27/Sheet1!$H27*Sheet1!$E27/$D28</f>
        <v>1.7548387096774193E-7</v>
      </c>
      <c r="AE28" s="53">
        <f>Sheet1!AI27/Sheet1!$H27*Sheet1!$E27/$D28</f>
        <v>0</v>
      </c>
      <c r="AF28" s="53">
        <f>Sheet1!AJ27/Sheet1!$H27*Sheet1!$E27/$D28</f>
        <v>0</v>
      </c>
      <c r="AG28" s="53">
        <f>Sheet1!AK27/Sheet1!$H27*Sheet1!$E27/$D28</f>
        <v>0</v>
      </c>
      <c r="AH28" s="53">
        <f>Sheet1!AL27/Sheet1!$H27*Sheet1!$E27/$D28</f>
        <v>0</v>
      </c>
      <c r="AI28" s="53">
        <f>Sheet1!AM27/Sheet1!$H27*Sheet1!$E27/$D28</f>
        <v>2.851612903225806E-7</v>
      </c>
      <c r="AJ28" s="53">
        <f>Sheet1!AN27/Sheet1!$H27*Sheet1!$E27/$D28</f>
        <v>0</v>
      </c>
      <c r="AK28" s="53">
        <f>Sheet1!AO27/Sheet1!$H27*Sheet1!$E27/$D28</f>
        <v>8.225806451612902E-8</v>
      </c>
      <c r="AL28" s="53">
        <f>Sheet1!AP27/Sheet1!$H27*Sheet1!$E27/$D28</f>
        <v>5.9225806451612902E-6</v>
      </c>
      <c r="AM28" s="53">
        <f>Sheet1!AQ27/Sheet1!$H27*Sheet1!$E27/$D28</f>
        <v>0</v>
      </c>
      <c r="AN28" s="53">
        <f>Sheet1!AR27/Sheet1!$H27*Sheet1!$E27/$D28</f>
        <v>5.0451612903225799E-9</v>
      </c>
      <c r="AO28" s="53">
        <f>Sheet1!AS27/Sheet1!$H27*Sheet1!$E27/$D28</f>
        <v>0</v>
      </c>
      <c r="AP28" s="53">
        <f>Sheet1!AT27/Sheet1!$H27*Sheet1!$E27/$D28</f>
        <v>0</v>
      </c>
      <c r="AQ28" s="53">
        <f>Sheet1!AU27/Sheet1!$H27*Sheet1!$E27/$D28</f>
        <v>0</v>
      </c>
      <c r="AR28" s="53">
        <f>Sheet1!AV27/Sheet1!$H27*Sheet1!$E27/$D28</f>
        <v>0</v>
      </c>
      <c r="AS28" s="53">
        <f>Sheet1!AW27/Sheet1!$H27*Sheet1!$E27/$D28</f>
        <v>0</v>
      </c>
      <c r="AT28" s="53">
        <f>Sheet1!AX27/Sheet1!$H27*Sheet1!$E27/$D28</f>
        <v>0</v>
      </c>
      <c r="AU28" s="53">
        <f>Sheet1!AY27/Sheet1!$H27*Sheet1!$E27/$D28</f>
        <v>0</v>
      </c>
      <c r="AV28" s="53">
        <f>Sheet1!AZ27/Sheet1!$H27*Sheet1!$E27/$D28</f>
        <v>0</v>
      </c>
      <c r="AW28" s="53">
        <f>Sheet1!BA27/Sheet1!$H27*Sheet1!$E27/$D28</f>
        <v>0</v>
      </c>
      <c r="AX28" s="53">
        <f>Sheet1!BB27/Sheet1!$H27*Sheet1!$E27/$D28</f>
        <v>0</v>
      </c>
      <c r="AY28" s="53">
        <f>Sheet1!BC27/Sheet1!$H27*Sheet1!$E27/$D28</f>
        <v>0</v>
      </c>
      <c r="AZ28" s="53">
        <f>Sheet1!BD27/Sheet1!$H27*Sheet1!$E27/$D28</f>
        <v>0</v>
      </c>
      <c r="BA28" s="53">
        <f>Sheet1!BE27/Sheet1!$H27*Sheet1!$E27/$D28</f>
        <v>0</v>
      </c>
      <c r="BB28" s="53">
        <f>Sheet1!BF27/Sheet1!$H27*Sheet1!$E27/$D28</f>
        <v>0</v>
      </c>
      <c r="BC28" s="53">
        <f>Sheet1!BG27/Sheet1!$H27*Sheet1!$E27/$D28</f>
        <v>0</v>
      </c>
      <c r="BD28" s="53">
        <f>Sheet1!BH27/Sheet1!$H27*Sheet1!$E27/$D28</f>
        <v>0</v>
      </c>
      <c r="BE28" s="53">
        <f>Sheet1!BI27/Sheet1!$H27*Sheet1!$E27/$D28</f>
        <v>0</v>
      </c>
      <c r="BF28" s="53">
        <f>Sheet1!BJ27/Sheet1!$H27*Sheet1!$E27/$D28</f>
        <v>3.9483870967741933E-5</v>
      </c>
      <c r="BG28" s="53">
        <f>Sheet1!BK27/Sheet1!$H27*Sheet1!$E27/$D28</f>
        <v>8.5548387096774203E-9</v>
      </c>
      <c r="BH28" s="53">
        <f>Sheet1!BL27/Sheet1!$H27*Sheet1!$E27/$D28</f>
        <v>1.0967741935483871E-8</v>
      </c>
      <c r="BI28" s="53">
        <f>Sheet1!BM27/Sheet1!$H27*Sheet1!$E27/$D28</f>
        <v>0</v>
      </c>
      <c r="BJ28" s="53">
        <f>Sheet1!BN27/Sheet1!$H27*Sheet1!$E27/$D28</f>
        <v>0</v>
      </c>
      <c r="BK28" s="53">
        <f>Sheet1!BO27/Sheet1!$H27*Sheet1!$E27/$D28</f>
        <v>0</v>
      </c>
      <c r="BL28" s="53">
        <f>Sheet1!BP27/Sheet1!$H27*Sheet1!$E27/$D28</f>
        <v>0</v>
      </c>
      <c r="BM28" s="53">
        <f>Sheet1!BQ27/Sheet1!$H27*Sheet1!$E27/$D28</f>
        <v>0</v>
      </c>
      <c r="BN28" s="53">
        <f>Sheet1!BR27/Sheet1!$H27*Sheet1!$E27/$D28</f>
        <v>0</v>
      </c>
      <c r="BO28" s="53">
        <f>Sheet1!BS27/Sheet1!$H27*Sheet1!$E27/$D28</f>
        <v>0</v>
      </c>
      <c r="BP28" s="53">
        <f>Sheet1!BT27/Sheet1!$H27*Sheet1!$E27/$D28</f>
        <v>0</v>
      </c>
      <c r="BQ28" s="53">
        <f>Sheet1!BU27/Sheet1!$H27*Sheet1!$E27/$D28</f>
        <v>0</v>
      </c>
      <c r="BR28" s="53">
        <f>Sheet1!BV27/Sheet1!$H27*Sheet1!$E27/$D28</f>
        <v>0</v>
      </c>
      <c r="BS28" s="53">
        <f>Sheet1!BW27/Sheet1!$H27*Sheet1!$E27/$D28</f>
        <v>0</v>
      </c>
      <c r="BT28" s="53">
        <f>Sheet1!BX27/Sheet1!$H27*Sheet1!$E27/$D28</f>
        <v>0</v>
      </c>
      <c r="BU28" s="53">
        <f>Sheet1!BY27/Sheet1!$H27*Sheet1!$E27/$D28</f>
        <v>0</v>
      </c>
      <c r="BV28" s="53">
        <f>Sheet1!BZ27/Sheet1!$H27*Sheet1!$E27/$D28</f>
        <v>0</v>
      </c>
      <c r="BW28" s="53">
        <f>Sheet1!CA27/Sheet1!$H27*Sheet1!$E27/$D28</f>
        <v>0</v>
      </c>
      <c r="BX28" s="53">
        <f>Sheet1!CB27/Sheet1!$H27*Sheet1!$E27/$D28</f>
        <v>0</v>
      </c>
      <c r="BY28" s="53">
        <f>Sheet1!CC27/Sheet1!$H27*Sheet1!$E27/$D28</f>
        <v>0</v>
      </c>
      <c r="BZ28" s="53">
        <f>Sheet1!CD27/Sheet1!$H27*Sheet1!$E27/$D28</f>
        <v>5.3741935483870958E-6</v>
      </c>
      <c r="CA28" s="53">
        <f>Sheet1!CE27/Sheet1!$H27*Sheet1!$E27/$D28</f>
        <v>0</v>
      </c>
      <c r="CB28" s="53">
        <f>Sheet1!CF27/Sheet1!$H27*Sheet1!$E27/$D28</f>
        <v>4.2774193548387101E-9</v>
      </c>
      <c r="CC28" s="53">
        <f>Sheet1!CG27/Sheet1!$H27*Sheet1!$E27/$D28</f>
        <v>0</v>
      </c>
      <c r="CD28" s="53">
        <f>Sheet1!CH27/Sheet1!$H27*Sheet1!$E27/$D28</f>
        <v>1.2064516129032256E-2</v>
      </c>
      <c r="CE28" s="53">
        <f>Sheet1!CI27/Sheet1!$H27*Sheet1!$E27/$D28</f>
        <v>1.3161290322580646E-4</v>
      </c>
      <c r="CF28" s="53">
        <f>Sheet1!CJ27/Sheet1!$H27*Sheet1!$E27/$D28</f>
        <v>0</v>
      </c>
      <c r="CG28" s="53">
        <f>Sheet1!CK27/Sheet1!$H27*Sheet1!$E27/$D28</f>
        <v>0</v>
      </c>
      <c r="CH28" s="53">
        <f>Sheet1!CL27/Sheet1!$H27*Sheet1!$E27/$D28</f>
        <v>0</v>
      </c>
      <c r="CI28" s="53">
        <f>Sheet1!CM27/Sheet1!$H27*Sheet1!$E27/$D28</f>
        <v>0</v>
      </c>
      <c r="CJ28" s="53">
        <f>Sheet1!CN27/Sheet1!$H27*Sheet1!$E27/$D28</f>
        <v>0</v>
      </c>
      <c r="CK28" s="53">
        <f>Sheet1!CO27/Sheet1!$H27*Sheet1!$E27/$D28</f>
        <v>3.3999999999999997E-7</v>
      </c>
      <c r="CL28" s="53">
        <f>Sheet1!CP27/Sheet1!$H27*Sheet1!$E27/$D28</f>
        <v>0</v>
      </c>
      <c r="CM28" s="53">
        <f>Sheet1!CQ27/Sheet1!$H27*Sheet1!$E27/$D28</f>
        <v>0</v>
      </c>
      <c r="CN28" s="53">
        <f>Sheet1!CR27/Sheet1!$H27*Sheet1!$E27/$D28</f>
        <v>0</v>
      </c>
      <c r="CO28" s="53">
        <f>Sheet1!CS27/Sheet1!$H27*Sheet1!$E27/$D28</f>
        <v>4.2774193548387093E-7</v>
      </c>
      <c r="CP28" s="53">
        <f>Sheet1!CT27/Sheet1!$H27*Sheet1!$E27/$D28</f>
        <v>0</v>
      </c>
      <c r="CQ28" s="53">
        <f>Sheet1!CU27/Sheet1!$H27*Sheet1!$E27/$D28</f>
        <v>0</v>
      </c>
      <c r="CR28" s="53">
        <f>Sheet1!CV27/Sheet1!$H27*Sheet1!$E27/$D28</f>
        <v>0</v>
      </c>
      <c r="CS28" s="53">
        <f>Sheet1!CW27/Sheet1!$H27*Sheet1!$E27/$D28</f>
        <v>0</v>
      </c>
      <c r="CT28" s="53">
        <f>Sheet1!CX27/Sheet1!$H27*Sheet1!$E27/$D28</f>
        <v>0</v>
      </c>
      <c r="CU28" s="53">
        <f>Sheet1!CY27/Sheet1!$H27*Sheet1!$E27/$D28</f>
        <v>0</v>
      </c>
      <c r="CV28" s="53">
        <f>Sheet1!CZ27/Sheet1!$H27*Sheet1!$E27/$D28</f>
        <v>0</v>
      </c>
      <c r="CW28" s="53">
        <f>Sheet1!DA27/Sheet1!$H27*Sheet1!$E27/$D28</f>
        <v>0</v>
      </c>
      <c r="CX28" s="53">
        <f>Sheet1!DB27/Sheet1!$H27*Sheet1!$E27/$D28</f>
        <v>0</v>
      </c>
      <c r="CY28" s="53">
        <f>Sheet1!DC27/Sheet1!$H27*Sheet1!$E27/$D28</f>
        <v>0</v>
      </c>
      <c r="CZ28" s="53">
        <f>Sheet1!DD27/Sheet1!$H27*Sheet1!$E27/$D28</f>
        <v>0</v>
      </c>
      <c r="DA28" s="53">
        <f>Sheet1!DE27/Sheet1!$H27*Sheet1!$E27/$D28</f>
        <v>0</v>
      </c>
      <c r="DB28" s="53">
        <f>Sheet1!DF27/Sheet1!$H27*Sheet1!$E27/$D28</f>
        <v>1.6451612903225804E-8</v>
      </c>
      <c r="DC28" s="53">
        <f>Sheet1!DG27/Sheet1!$H27*Sheet1!$E27/$D28</f>
        <v>2.7419354838709676E-6</v>
      </c>
      <c r="DD28" s="53">
        <f>Sheet1!DH27/Sheet1!$H27*Sheet1!$E27/$D28</f>
        <v>0</v>
      </c>
      <c r="DE28" s="53">
        <f>Sheet1!DI27/Sheet1!$H27*Sheet1!$E27/$D28</f>
        <v>1.2064516129032258E-6</v>
      </c>
      <c r="DF28" s="53">
        <f>Sheet1!DJ27/Sheet1!$H27*Sheet1!$E27/$D28</f>
        <v>7.6774193548387092E-9</v>
      </c>
      <c r="DG28" s="53">
        <f>Sheet1!DK27/Sheet1!$H27*Sheet1!$E27/$D28</f>
        <v>0</v>
      </c>
      <c r="DH28" s="53">
        <f>Sheet1!DL27/Sheet1!$H27*Sheet1!$E27/$D28</f>
        <v>2.0838709677419357E-7</v>
      </c>
      <c r="DI28" s="53">
        <f>Sheet1!DM27/Sheet1!$H27*Sheet1!$E27/$D28</f>
        <v>0</v>
      </c>
      <c r="DJ28" s="53">
        <f>Sheet1!DN27/Sheet1!$H27*Sheet1!$E27/$D28</f>
        <v>0</v>
      </c>
      <c r="DK28" s="53">
        <f>Sheet1!DO27/Sheet1!$H27*Sheet1!$E27/$D28</f>
        <v>0</v>
      </c>
      <c r="DL28" s="53">
        <f>Sheet1!DP27/Sheet1!$H27*Sheet1!$E27/$D28</f>
        <v>2.3032258064516125E-7</v>
      </c>
      <c r="DM28" s="53">
        <f>Sheet1!DQ27/Sheet1!$H27*Sheet1!$E27/$D28</f>
        <v>0</v>
      </c>
      <c r="DN28" s="53">
        <f>Sheet1!DR27/Sheet1!$H27*Sheet1!$E27/$D28</f>
        <v>0</v>
      </c>
      <c r="DO28" s="53">
        <f>Sheet1!DS27/Sheet1!$H27*Sheet1!$E27/$D28</f>
        <v>0</v>
      </c>
      <c r="DP28" s="53">
        <f>Sheet1!DT27/Sheet1!$H27*Sheet1!$E27/$D28</f>
        <v>0</v>
      </c>
      <c r="DQ28" s="53">
        <f>Sheet1!DU27/Sheet1!$H27*Sheet1!$E27/$D28</f>
        <v>0</v>
      </c>
      <c r="DR28" s="53">
        <f>Sheet1!DV27/Sheet1!$H27*Sheet1!$E27/$D28</f>
        <v>0</v>
      </c>
      <c r="DS28" s="53">
        <f>Sheet1!DW27/Sheet1!$H27*Sheet1!$E27/$D28</f>
        <v>0</v>
      </c>
      <c r="DT28" s="53">
        <f>Sheet1!DX27/Sheet1!$H27*Sheet1!$E27/$D28</f>
        <v>0</v>
      </c>
      <c r="DU28" s="53">
        <f>Sheet1!DY27/Sheet1!$H27*Sheet1!$E27/$D28</f>
        <v>0</v>
      </c>
      <c r="DV28" s="53">
        <f>Sheet1!DZ27/Sheet1!$H27*Sheet1!$E27/$D28</f>
        <v>0</v>
      </c>
      <c r="DW28" s="53">
        <f>Sheet1!EA27/Sheet1!$H27*Sheet1!$E27/$D28</f>
        <v>0</v>
      </c>
      <c r="DZ28" s="23">
        <f>Sheet1!E27/2000*Sheet1!ED27/D28</f>
        <v>2.6349999999999998E-2</v>
      </c>
    </row>
    <row r="29" spans="1:130" s="23" customFormat="1" ht="14.5" x14ac:dyDescent="0.35">
      <c r="A29" s="1" t="s">
        <v>345</v>
      </c>
      <c r="B29" s="1" t="s">
        <v>311</v>
      </c>
      <c r="C29" s="1">
        <v>24.48</v>
      </c>
      <c r="D29" s="23">
        <v>32</v>
      </c>
      <c r="E29" s="53">
        <f>Sheet1!I28/Sheet1!$H28*Sheet1!$E28/$D29</f>
        <v>0</v>
      </c>
      <c r="F29" s="53">
        <f>Sheet1!J28/Sheet1!$H28*Sheet1!$E28/$D29</f>
        <v>0</v>
      </c>
      <c r="G29" s="53">
        <f>Sheet1!K28/Sheet1!$H28*Sheet1!$E28/$D29</f>
        <v>4.8875000000000009E-5</v>
      </c>
      <c r="H29" s="53">
        <f>Sheet1!L28/Sheet1!$H28*Sheet1!$E28/$D29</f>
        <v>3.0812499999999999E-6</v>
      </c>
      <c r="I29" s="53">
        <f>Sheet1!M28/Sheet1!$H28*Sheet1!$E28/$D29</f>
        <v>0</v>
      </c>
      <c r="J29" s="53">
        <f>Sheet1!N28/Sheet1!$H28*Sheet1!$E28/$D29</f>
        <v>2.7625000000000001E-5</v>
      </c>
      <c r="K29" s="53">
        <f>Sheet1!O28/Sheet1!$H28*Sheet1!$E28/$D29</f>
        <v>1.0306250000000002E-6</v>
      </c>
      <c r="L29" s="53">
        <f>Sheet1!P28/Sheet1!$H28*Sheet1!$E28/$D29</f>
        <v>0</v>
      </c>
      <c r="M29" s="53">
        <f>Sheet1!Q28/Sheet1!$H28*Sheet1!$E28/$D29</f>
        <v>0</v>
      </c>
      <c r="N29" s="53">
        <f>Sheet1!R28/Sheet1!$H28*Sheet1!$E28/$D29</f>
        <v>0</v>
      </c>
      <c r="O29" s="53">
        <f>Sheet1!S28/Sheet1!$H28*Sheet1!$E28/$D29</f>
        <v>0</v>
      </c>
      <c r="P29" s="53">
        <f>Sheet1!T28/Sheet1!$H28*Sheet1!$E28/$D29</f>
        <v>0</v>
      </c>
      <c r="Q29" s="53">
        <f>Sheet1!U28/Sheet1!$H28*Sheet1!$E28/$D29</f>
        <v>1.8062499999999999E-5</v>
      </c>
      <c r="R29" s="53">
        <f>Sheet1!V28/Sheet1!$H28*Sheet1!$E28/$D29</f>
        <v>0</v>
      </c>
      <c r="S29" s="53">
        <f>Sheet1!W28/Sheet1!$H28*Sheet1!$E28/$D29</f>
        <v>0</v>
      </c>
      <c r="T29" s="53">
        <f>Sheet1!X28/Sheet1!$H28*Sheet1!$E28/$D29</f>
        <v>0</v>
      </c>
      <c r="U29" s="53">
        <f>Sheet1!Y28/Sheet1!$H28*Sheet1!$E28/$D29</f>
        <v>0</v>
      </c>
      <c r="V29" s="53">
        <f>Sheet1!Z28/Sheet1!$H28*Sheet1!$E28/$D29</f>
        <v>0</v>
      </c>
      <c r="W29" s="53">
        <f>Sheet1!AA28/Sheet1!$H28*Sheet1!$E28/$D29</f>
        <v>0</v>
      </c>
      <c r="X29" s="53">
        <f>Sheet1!AB28/Sheet1!$H28*Sheet1!$E28/$D29</f>
        <v>0</v>
      </c>
      <c r="Y29" s="53">
        <f>Sheet1!AC28/Sheet1!$H28*Sheet1!$E28/$D29</f>
        <v>4.356250000000001E-8</v>
      </c>
      <c r="Z29" s="53">
        <f>Sheet1!AD28/Sheet1!$H28*Sheet1!$E28/$D29</f>
        <v>0</v>
      </c>
      <c r="AA29" s="53">
        <f>Sheet1!AE28/Sheet1!$H28*Sheet1!$E28/$D29</f>
        <v>0</v>
      </c>
      <c r="AB29" s="53">
        <f>Sheet1!AF28/Sheet1!$H28*Sheet1!$E28/$D29</f>
        <v>8.2875000000000006E-8</v>
      </c>
      <c r="AC29" s="53">
        <f>Sheet1!AG28/Sheet1!$H28*Sheet1!$E28/$D29</f>
        <v>0</v>
      </c>
      <c r="AD29" s="53">
        <f>Sheet1!AH28/Sheet1!$H28*Sheet1!$E28/$D29</f>
        <v>3.8250000000000003E-4</v>
      </c>
      <c r="AE29" s="53">
        <f>Sheet1!AI28/Sheet1!$H28*Sheet1!$E28/$D29</f>
        <v>5.6312500000000001E-7</v>
      </c>
      <c r="AF29" s="53">
        <f>Sheet1!AJ28/Sheet1!$H28*Sheet1!$E28/$D29</f>
        <v>3.6125000000000001E-6</v>
      </c>
      <c r="AG29" s="53">
        <f>Sheet1!AK28/Sheet1!$H28*Sheet1!$E28/$D29</f>
        <v>2.65625E-7</v>
      </c>
      <c r="AH29" s="53">
        <f>Sheet1!AL28/Sheet1!$H28*Sheet1!$E28/$D29</f>
        <v>1.3812500000000001E-6</v>
      </c>
      <c r="AI29" s="53">
        <f>Sheet1!AM28/Sheet1!$H28*Sheet1!$E28/$D29</f>
        <v>1.5937500000000001E-7</v>
      </c>
      <c r="AJ29" s="53">
        <f>Sheet1!AN28/Sheet1!$H28*Sheet1!$E28/$D29</f>
        <v>1.38125E-5</v>
      </c>
      <c r="AK29" s="53">
        <f>Sheet1!AO28/Sheet1!$H28*Sheet1!$E28/$D29</f>
        <v>0</v>
      </c>
      <c r="AL29" s="53">
        <f>Sheet1!AP28/Sheet1!$H28*Sheet1!$E28/$D29</f>
        <v>4.1437500000000006E-7</v>
      </c>
      <c r="AM29" s="53">
        <f>Sheet1!AQ28/Sheet1!$H28*Sheet1!$E28/$D29</f>
        <v>0</v>
      </c>
      <c r="AN29" s="53">
        <f>Sheet1!AR28/Sheet1!$H28*Sheet1!$E28/$D29</f>
        <v>0</v>
      </c>
      <c r="AO29" s="53">
        <f>Sheet1!AS28/Sheet1!$H28*Sheet1!$E28/$D29</f>
        <v>0</v>
      </c>
      <c r="AP29" s="53">
        <f>Sheet1!AT28/Sheet1!$H28*Sheet1!$E28/$D29</f>
        <v>0</v>
      </c>
      <c r="AQ29" s="53">
        <f>Sheet1!AU28/Sheet1!$H28*Sheet1!$E28/$D29</f>
        <v>0</v>
      </c>
      <c r="AR29" s="53">
        <f>Sheet1!AV28/Sheet1!$H28*Sheet1!$E28/$D29</f>
        <v>0</v>
      </c>
      <c r="AS29" s="53">
        <f>Sheet1!AW28/Sheet1!$H28*Sheet1!$E28/$D29</f>
        <v>0</v>
      </c>
      <c r="AT29" s="53">
        <f>Sheet1!AX28/Sheet1!$H28*Sheet1!$E28/$D29</f>
        <v>0</v>
      </c>
      <c r="AU29" s="53">
        <f>Sheet1!AY28/Sheet1!$H28*Sheet1!$E28/$D29</f>
        <v>0</v>
      </c>
      <c r="AV29" s="53">
        <f>Sheet1!AZ28/Sheet1!$H28*Sheet1!$E28/$D29</f>
        <v>8.6062499999999994E-8</v>
      </c>
      <c r="AW29" s="53">
        <f>Sheet1!BA28/Sheet1!$H28*Sheet1!$E28/$D29</f>
        <v>0</v>
      </c>
      <c r="AX29" s="53">
        <f>Sheet1!BB28/Sheet1!$H28*Sheet1!$E28/$D29</f>
        <v>0</v>
      </c>
      <c r="AY29" s="53">
        <f>Sheet1!BC28/Sheet1!$H28*Sheet1!$E28/$D29</f>
        <v>0</v>
      </c>
      <c r="AZ29" s="53">
        <f>Sheet1!BD28/Sheet1!$H28*Sheet1!$E28/$D29</f>
        <v>0</v>
      </c>
      <c r="BA29" s="53">
        <f>Sheet1!BE28/Sheet1!$H28*Sheet1!$E28/$D29</f>
        <v>0</v>
      </c>
      <c r="BB29" s="53">
        <f>Sheet1!BF28/Sheet1!$H28*Sheet1!$E28/$D29</f>
        <v>7.0125000000000003E-10</v>
      </c>
      <c r="BC29" s="53">
        <f>Sheet1!BG28/Sheet1!$H28*Sheet1!$E28/$D29</f>
        <v>0</v>
      </c>
      <c r="BD29" s="53">
        <f>Sheet1!BH28/Sheet1!$H28*Sheet1!$E28/$D29</f>
        <v>0</v>
      </c>
      <c r="BE29" s="53">
        <f>Sheet1!BI28/Sheet1!$H28*Sheet1!$E28/$D29</f>
        <v>1.02E-6</v>
      </c>
      <c r="BF29" s="53">
        <f>Sheet1!BJ28/Sheet1!$H28*Sheet1!$E28/$D29</f>
        <v>0</v>
      </c>
      <c r="BG29" s="53">
        <f>Sheet1!BK28/Sheet1!$H28*Sheet1!$E28/$D29</f>
        <v>0</v>
      </c>
      <c r="BH29" s="53">
        <f>Sheet1!BL28/Sheet1!$H28*Sheet1!$E28/$D29</f>
        <v>0</v>
      </c>
      <c r="BI29" s="53">
        <f>Sheet1!BM28/Sheet1!$H28*Sheet1!$E28/$D29</f>
        <v>0</v>
      </c>
      <c r="BJ29" s="53">
        <f>Sheet1!BN28/Sheet1!$H28*Sheet1!$E28/$D29</f>
        <v>3.6124999999999998E-11</v>
      </c>
      <c r="BK29" s="53">
        <f>Sheet1!BO28/Sheet1!$H28*Sheet1!$E28/$D29</f>
        <v>6.6937500000000008E-11</v>
      </c>
      <c r="BL29" s="53">
        <f>Sheet1!BP28/Sheet1!$H28*Sheet1!$E28/$D29</f>
        <v>1.6999999999999999E-11</v>
      </c>
      <c r="BM29" s="53">
        <f>Sheet1!BQ28/Sheet1!$H28*Sheet1!$E28/$D29</f>
        <v>0</v>
      </c>
      <c r="BN29" s="53">
        <f>Sheet1!BR28/Sheet1!$H28*Sheet1!$E28/$D29</f>
        <v>1.3812500000000001E-6</v>
      </c>
      <c r="BO29" s="53">
        <f>Sheet1!BS28/Sheet1!$H28*Sheet1!$E28/$D29</f>
        <v>0</v>
      </c>
      <c r="BP29" s="53">
        <f>Sheet1!BT28/Sheet1!$H28*Sheet1!$E28/$D29</f>
        <v>1.2749999999999999E-12</v>
      </c>
      <c r="BQ29" s="53">
        <f>Sheet1!BU28/Sheet1!$H28*Sheet1!$E28/$D29</f>
        <v>2.0187500000000001E-12</v>
      </c>
      <c r="BR29" s="53">
        <f>Sheet1!BV28/Sheet1!$H28*Sheet1!$E28/$D29</f>
        <v>2.2312500000000002E-12</v>
      </c>
      <c r="BS29" s="53">
        <f>Sheet1!BW28/Sheet1!$H28*Sheet1!$E28/$D29</f>
        <v>4.0374999999999996E-11</v>
      </c>
      <c r="BT29" s="53">
        <f>Sheet1!BX28/Sheet1!$H28*Sheet1!$E28/$D29</f>
        <v>2.0187499999999998E-11</v>
      </c>
      <c r="BU29" s="53">
        <f>Sheet1!BY28/Sheet1!$H28*Sheet1!$E28/$D29</f>
        <v>5.7374999999999997E-12</v>
      </c>
      <c r="BV29" s="53">
        <f>Sheet1!BZ28/Sheet1!$H28*Sheet1!$E28/$D29</f>
        <v>2.6562500000000005E-11</v>
      </c>
      <c r="BW29" s="53">
        <f>Sheet1!CA28/Sheet1!$H28*Sheet1!$E28/$D29</f>
        <v>0</v>
      </c>
      <c r="BX29" s="53">
        <f>Sheet1!CB28/Sheet1!$H28*Sheet1!$E28/$D29</f>
        <v>0</v>
      </c>
      <c r="BY29" s="53">
        <f>Sheet1!CC28/Sheet1!$H28*Sheet1!$E28/$D29</f>
        <v>7.2249999999999994E-5</v>
      </c>
      <c r="BZ29" s="53">
        <f>Sheet1!CD28/Sheet1!$H28*Sheet1!$E28/$D29</f>
        <v>0</v>
      </c>
      <c r="CA29" s="53">
        <f>Sheet1!CE28/Sheet1!$H28*Sheet1!$E28/$D29</f>
        <v>0</v>
      </c>
      <c r="CB29" s="53">
        <f>Sheet1!CF28/Sheet1!$H28*Sheet1!$E28/$D29</f>
        <v>0</v>
      </c>
      <c r="CC29" s="53">
        <f>Sheet1!CG28/Sheet1!$H28*Sheet1!$E28/$D29</f>
        <v>0</v>
      </c>
      <c r="CD29" s="53">
        <f>Sheet1!CH28/Sheet1!$H28*Sheet1!$E28/$D29</f>
        <v>2.0187500000000003E-5</v>
      </c>
      <c r="CE29" s="53">
        <f>Sheet1!CI28/Sheet1!$H28*Sheet1!$E28/$D29</f>
        <v>4.2499999999999995E-7</v>
      </c>
      <c r="CF29" s="53">
        <f>Sheet1!CJ28/Sheet1!$H28*Sheet1!$E28/$D29</f>
        <v>2.0187500000000003E-7</v>
      </c>
      <c r="CG29" s="53">
        <f>Sheet1!CK28/Sheet1!$H28*Sheet1!$E28/$D29</f>
        <v>0</v>
      </c>
      <c r="CH29" s="53">
        <f>Sheet1!CL28/Sheet1!$H28*Sheet1!$E28/$D29</f>
        <v>1.04125E-6</v>
      </c>
      <c r="CI29" s="53">
        <f>Sheet1!CM28/Sheet1!$H28*Sheet1!$E28/$D29</f>
        <v>0</v>
      </c>
      <c r="CJ29" s="53">
        <f>Sheet1!CN28/Sheet1!$H28*Sheet1!$E28/$D29</f>
        <v>0</v>
      </c>
      <c r="CK29" s="53">
        <f>Sheet1!CO28/Sheet1!$H28*Sheet1!$E28/$D29</f>
        <v>2.5500000000000001E-6</v>
      </c>
      <c r="CL29" s="53">
        <f>Sheet1!CP28/Sheet1!$H28*Sheet1!$E28/$D29</f>
        <v>0</v>
      </c>
      <c r="CM29" s="53">
        <f>Sheet1!CQ28/Sheet1!$H28*Sheet1!$E28/$D29</f>
        <v>0</v>
      </c>
      <c r="CN29" s="53">
        <f>Sheet1!CR28/Sheet1!$H28*Sheet1!$E28/$D29</f>
        <v>0</v>
      </c>
      <c r="CO29" s="53">
        <f>Sheet1!CS28/Sheet1!$H28*Sheet1!$E28/$D29</f>
        <v>0</v>
      </c>
      <c r="CP29" s="53">
        <f>Sheet1!CT28/Sheet1!$H28*Sheet1!$E28/$D29</f>
        <v>0</v>
      </c>
      <c r="CQ29" s="53">
        <f>Sheet1!CU28/Sheet1!$H28*Sheet1!$E28/$D29</f>
        <v>0</v>
      </c>
      <c r="CR29" s="53">
        <f>Sheet1!CV28/Sheet1!$H28*Sheet1!$E28/$D29</f>
        <v>0</v>
      </c>
      <c r="CS29" s="53">
        <f>Sheet1!CW28/Sheet1!$H28*Sheet1!$E28/$D29</f>
        <v>0</v>
      </c>
      <c r="CT29" s="53">
        <f>Sheet1!CX28/Sheet1!$H28*Sheet1!$E28/$D29</f>
        <v>0</v>
      </c>
      <c r="CU29" s="53">
        <f>Sheet1!CY28/Sheet1!$H28*Sheet1!$E28/$D29</f>
        <v>1.7000000000000001E-10</v>
      </c>
      <c r="CV29" s="53">
        <f>Sheet1!CZ28/Sheet1!$H28*Sheet1!$E28/$D29</f>
        <v>2.1250000000000004E-10</v>
      </c>
      <c r="CW29" s="53">
        <f>Sheet1!DA28/Sheet1!$H28*Sheet1!$E28/$D29</f>
        <v>0</v>
      </c>
      <c r="CX29" s="53">
        <f>Sheet1!DB28/Sheet1!$H28*Sheet1!$E28/$D29</f>
        <v>3.3999999999999999E-11</v>
      </c>
      <c r="CY29" s="53">
        <f>Sheet1!DC28/Sheet1!$H28*Sheet1!$E28/$D29</f>
        <v>1.8062499999999999E-11</v>
      </c>
      <c r="CZ29" s="53">
        <f>Sheet1!DD28/Sheet1!$H28*Sheet1!$E28/$D29</f>
        <v>0</v>
      </c>
      <c r="DA29" s="53">
        <f>Sheet1!DE28/Sheet1!$H28*Sheet1!$E28/$D29</f>
        <v>6.8000000000000005E-7</v>
      </c>
      <c r="DB29" s="53">
        <f>Sheet1!DF28/Sheet1!$H28*Sheet1!$E28/$D29</f>
        <v>0</v>
      </c>
      <c r="DC29" s="53">
        <f>Sheet1!DG28/Sheet1!$H28*Sheet1!$E28/$D29</f>
        <v>0</v>
      </c>
      <c r="DD29" s="53">
        <f>Sheet1!DH28/Sheet1!$H28*Sheet1!$E28/$D29</f>
        <v>5.0999999999999999E-7</v>
      </c>
      <c r="DE29" s="53">
        <f>Sheet1!DI28/Sheet1!$H28*Sheet1!$E28/$D29</f>
        <v>0</v>
      </c>
      <c r="DF29" s="53">
        <f>Sheet1!DJ28/Sheet1!$H28*Sheet1!$E28/$D29</f>
        <v>0</v>
      </c>
      <c r="DG29" s="53">
        <f>Sheet1!DK28/Sheet1!$H28*Sheet1!$E28/$D29</f>
        <v>0</v>
      </c>
      <c r="DH29" s="53">
        <f>Sheet1!DL28/Sheet1!$H28*Sheet1!$E28/$D29</f>
        <v>0</v>
      </c>
      <c r="DI29" s="53">
        <f>Sheet1!DM28/Sheet1!$H28*Sheet1!$E28/$D29</f>
        <v>0</v>
      </c>
      <c r="DJ29" s="53">
        <f>Sheet1!DN28/Sheet1!$H28*Sheet1!$E28/$D29</f>
        <v>4.4624999999999995E-11</v>
      </c>
      <c r="DK29" s="53">
        <f>Sheet1!DO28/Sheet1!$H28*Sheet1!$E28/$D29</f>
        <v>0</v>
      </c>
      <c r="DL29" s="53">
        <f>Sheet1!DP28/Sheet1!$H28*Sheet1!$E28/$D29</f>
        <v>1.8062500000000001E-6</v>
      </c>
      <c r="DM29" s="53">
        <f>Sheet1!DQ28/Sheet1!$H28*Sheet1!$E28/$D29</f>
        <v>3.8250000000000002E-8</v>
      </c>
      <c r="DN29" s="53">
        <f>Sheet1!DR28/Sheet1!$H28*Sheet1!$E28/$D29</f>
        <v>0</v>
      </c>
      <c r="DO29" s="53">
        <f>Sheet1!DS28/Sheet1!$H28*Sheet1!$E28/$D29</f>
        <v>0</v>
      </c>
      <c r="DP29" s="53">
        <f>Sheet1!DT28/Sheet1!$H28*Sheet1!$E28/$D29</f>
        <v>4.6750000000000002E-7</v>
      </c>
      <c r="DQ29" s="53">
        <f>Sheet1!DU28/Sheet1!$H28*Sheet1!$E28/$D29</f>
        <v>0</v>
      </c>
      <c r="DR29" s="53">
        <f>Sheet1!DV28/Sheet1!$H28*Sheet1!$E28/$D29</f>
        <v>0</v>
      </c>
      <c r="DS29" s="53">
        <f>Sheet1!DW28/Sheet1!$H28*Sheet1!$E28/$D29</f>
        <v>0</v>
      </c>
      <c r="DT29" s="53">
        <f>Sheet1!DX28/Sheet1!$H28*Sheet1!$E28/$D29</f>
        <v>0</v>
      </c>
      <c r="DU29" s="53">
        <f>Sheet1!DY28/Sheet1!$H28*Sheet1!$E28/$D29</f>
        <v>2.23125E-6</v>
      </c>
      <c r="DV29" s="53">
        <f>Sheet1!DZ28/Sheet1!$H28*Sheet1!$E28/$D29</f>
        <v>4.2499999999999995E-7</v>
      </c>
      <c r="DW29" s="53">
        <f>Sheet1!EA28/Sheet1!$H28*Sheet1!$E28/$D29</f>
        <v>0</v>
      </c>
      <c r="DZ29" s="23">
        <f>Sheet1!E28/2000*Sheet1!ED28/D29</f>
        <v>1.18575E-2</v>
      </c>
    </row>
    <row r="30" spans="1:130" s="23" customFormat="1" ht="14.5" x14ac:dyDescent="0.35">
      <c r="A30" s="1" t="s">
        <v>345</v>
      </c>
      <c r="B30" s="1" t="s">
        <v>313</v>
      </c>
      <c r="C30" s="1">
        <v>1.32E-2</v>
      </c>
      <c r="D30" s="23">
        <v>32</v>
      </c>
      <c r="E30" s="53">
        <f>Sheet1!I29/Sheet1!$H29*Sheet1!$E29/$D30</f>
        <v>0</v>
      </c>
      <c r="F30" s="53">
        <f>Sheet1!J29/Sheet1!$H29*Sheet1!$E29/$D30</f>
        <v>0</v>
      </c>
      <c r="G30" s="53">
        <f>Sheet1!K29/Sheet1!$H29*Sheet1!$E29/$D30</f>
        <v>4.3345008756567423E-10</v>
      </c>
      <c r="H30" s="53">
        <f>Sheet1!L29/Sheet1!$H29*Sheet1!$E29/$D30</f>
        <v>0</v>
      </c>
      <c r="I30" s="53">
        <f>Sheet1!M29/Sheet1!$H29*Sheet1!$E29/$D30</f>
        <v>0</v>
      </c>
      <c r="J30" s="53">
        <f>Sheet1!N29/Sheet1!$H29*Sheet1!$E29/$D30</f>
        <v>0</v>
      </c>
      <c r="K30" s="53">
        <f>Sheet1!O29/Sheet1!$H29*Sheet1!$E29/$D30</f>
        <v>9.3914185639229427E-8</v>
      </c>
      <c r="L30" s="53">
        <f>Sheet1!P29/Sheet1!$H29*Sheet1!$E29/$D30</f>
        <v>0</v>
      </c>
      <c r="M30" s="53">
        <f>Sheet1!Q29/Sheet1!$H29*Sheet1!$E29/$D30</f>
        <v>0</v>
      </c>
      <c r="N30" s="53">
        <f>Sheet1!R29/Sheet1!$H29*Sheet1!$E29/$D30</f>
        <v>0</v>
      </c>
      <c r="O30" s="53">
        <f>Sheet1!S29/Sheet1!$H29*Sheet1!$E29/$D30</f>
        <v>4.4067425569176885E-6</v>
      </c>
      <c r="P30" s="53">
        <f>Sheet1!T29/Sheet1!$H29*Sheet1!$E29/$D30</f>
        <v>0</v>
      </c>
      <c r="Q30" s="53">
        <f>Sheet1!U29/Sheet1!$H29*Sheet1!$E29/$D30</f>
        <v>1.3003502626970225E-7</v>
      </c>
      <c r="R30" s="53">
        <f>Sheet1!V29/Sheet1!$H29*Sheet1!$E29/$D30</f>
        <v>0</v>
      </c>
      <c r="S30" s="53">
        <f>Sheet1!W29/Sheet1!$H29*Sheet1!$E29/$D30</f>
        <v>0</v>
      </c>
      <c r="T30" s="53">
        <f>Sheet1!X29/Sheet1!$H29*Sheet1!$E29/$D30</f>
        <v>0</v>
      </c>
      <c r="U30" s="53">
        <f>Sheet1!Y29/Sheet1!$H29*Sheet1!$E29/$D30</f>
        <v>0</v>
      </c>
      <c r="V30" s="53">
        <f>Sheet1!Z29/Sheet1!$H29*Sheet1!$E29/$D30</f>
        <v>0</v>
      </c>
      <c r="W30" s="53">
        <f>Sheet1!AA29/Sheet1!$H29*Sheet1!$E29/$D30</f>
        <v>0</v>
      </c>
      <c r="X30" s="53">
        <f>Sheet1!AB29/Sheet1!$H29*Sheet1!$E29/$D30</f>
        <v>0</v>
      </c>
      <c r="Y30" s="53">
        <f>Sheet1!AC29/Sheet1!$H29*Sheet1!$E29/$D30</f>
        <v>0</v>
      </c>
      <c r="Z30" s="53">
        <f>Sheet1!AD29/Sheet1!$H29*Sheet1!$E29/$D30</f>
        <v>0</v>
      </c>
      <c r="AA30" s="53">
        <f>Sheet1!AE29/Sheet1!$H29*Sheet1!$E29/$D30</f>
        <v>0</v>
      </c>
      <c r="AB30" s="53">
        <f>Sheet1!AF29/Sheet1!$H29*Sheet1!$E29/$D30</f>
        <v>0</v>
      </c>
      <c r="AC30" s="53">
        <f>Sheet1!AG29/Sheet1!$H29*Sheet1!$E29/$D30</f>
        <v>0</v>
      </c>
      <c r="AD30" s="53">
        <f>Sheet1!AH29/Sheet1!$H29*Sheet1!$E29/$D30</f>
        <v>1.8060420315236428E-7</v>
      </c>
      <c r="AE30" s="53">
        <f>Sheet1!AI29/Sheet1!$H29*Sheet1!$E29/$D30</f>
        <v>0</v>
      </c>
      <c r="AF30" s="53">
        <f>Sheet1!AJ29/Sheet1!$H29*Sheet1!$E29/$D30</f>
        <v>0</v>
      </c>
      <c r="AG30" s="53">
        <f>Sheet1!AK29/Sheet1!$H29*Sheet1!$E29/$D30</f>
        <v>0</v>
      </c>
      <c r="AH30" s="53">
        <f>Sheet1!AL29/Sheet1!$H29*Sheet1!$E29/$D30</f>
        <v>0</v>
      </c>
      <c r="AI30" s="53">
        <f>Sheet1!AM29/Sheet1!$H29*Sheet1!$E29/$D30</f>
        <v>0</v>
      </c>
      <c r="AJ30" s="53">
        <f>Sheet1!AN29/Sheet1!$H29*Sheet1!$E29/$D30</f>
        <v>0</v>
      </c>
      <c r="AK30" s="53">
        <f>Sheet1!AO29/Sheet1!$H29*Sheet1!$E29/$D30</f>
        <v>6.1405429071803852E-10</v>
      </c>
      <c r="AL30" s="53">
        <f>Sheet1!AP29/Sheet1!$H29*Sheet1!$E29/$D30</f>
        <v>0</v>
      </c>
      <c r="AM30" s="53">
        <f>Sheet1!AQ29/Sheet1!$H29*Sheet1!$E29/$D30</f>
        <v>0</v>
      </c>
      <c r="AN30" s="53">
        <f>Sheet1!AR29/Sheet1!$H29*Sheet1!$E29/$D30</f>
        <v>0</v>
      </c>
      <c r="AO30" s="53">
        <f>Sheet1!AS29/Sheet1!$H29*Sheet1!$E29/$D30</f>
        <v>0</v>
      </c>
      <c r="AP30" s="53">
        <f>Sheet1!AT29/Sheet1!$H29*Sheet1!$E29/$D30</f>
        <v>0</v>
      </c>
      <c r="AQ30" s="53">
        <f>Sheet1!AU29/Sheet1!$H29*Sheet1!$E29/$D30</f>
        <v>0</v>
      </c>
      <c r="AR30" s="53">
        <f>Sheet1!AV29/Sheet1!$H29*Sheet1!$E29/$D30</f>
        <v>0</v>
      </c>
      <c r="AS30" s="53">
        <f>Sheet1!AW29/Sheet1!$H29*Sheet1!$E29/$D30</f>
        <v>0</v>
      </c>
      <c r="AT30" s="53">
        <f>Sheet1!AX29/Sheet1!$H29*Sheet1!$E29/$D30</f>
        <v>0</v>
      </c>
      <c r="AU30" s="53">
        <f>Sheet1!AY29/Sheet1!$H29*Sheet1!$E29/$D30</f>
        <v>0</v>
      </c>
      <c r="AV30" s="53">
        <f>Sheet1!AZ29/Sheet1!$H29*Sheet1!$E29/$D30</f>
        <v>0</v>
      </c>
      <c r="AW30" s="53">
        <f>Sheet1!BA29/Sheet1!$H29*Sheet1!$E29/$D30</f>
        <v>0</v>
      </c>
      <c r="AX30" s="53">
        <f>Sheet1!BB29/Sheet1!$H29*Sheet1!$E29/$D30</f>
        <v>0</v>
      </c>
      <c r="AY30" s="53">
        <f>Sheet1!BC29/Sheet1!$H29*Sheet1!$E29/$D30</f>
        <v>0</v>
      </c>
      <c r="AZ30" s="53">
        <f>Sheet1!BD29/Sheet1!$H29*Sheet1!$E29/$D30</f>
        <v>0</v>
      </c>
      <c r="BA30" s="53">
        <f>Sheet1!BE29/Sheet1!$H29*Sheet1!$E29/$D30</f>
        <v>0</v>
      </c>
      <c r="BB30" s="53">
        <f>Sheet1!BF29/Sheet1!$H29*Sheet1!$E29/$D30</f>
        <v>7.1519264448336247E-13</v>
      </c>
      <c r="BC30" s="53">
        <f>Sheet1!BG29/Sheet1!$H29*Sheet1!$E29/$D30</f>
        <v>0</v>
      </c>
      <c r="BD30" s="53">
        <f>Sheet1!BH29/Sheet1!$H29*Sheet1!$E29/$D30</f>
        <v>0</v>
      </c>
      <c r="BE30" s="53">
        <f>Sheet1!BI29/Sheet1!$H29*Sheet1!$E29/$D30</f>
        <v>1.806042031523643E-8</v>
      </c>
      <c r="BF30" s="53">
        <f>Sheet1!BJ29/Sheet1!$H29*Sheet1!$E29/$D30</f>
        <v>0</v>
      </c>
      <c r="BG30" s="53">
        <f>Sheet1!BK29/Sheet1!$H29*Sheet1!$E29/$D30</f>
        <v>0</v>
      </c>
      <c r="BH30" s="53">
        <f>Sheet1!BL29/Sheet1!$H29*Sheet1!$E29/$D30</f>
        <v>0</v>
      </c>
      <c r="BI30" s="53">
        <f>Sheet1!BM29/Sheet1!$H29*Sheet1!$E29/$D30</f>
        <v>7.0796847635726797E-8</v>
      </c>
      <c r="BJ30" s="53">
        <f>Sheet1!BN29/Sheet1!$H29*Sheet1!$E29/$D30</f>
        <v>0</v>
      </c>
      <c r="BK30" s="53">
        <f>Sheet1!BO29/Sheet1!$H29*Sheet1!$E29/$D30</f>
        <v>0</v>
      </c>
      <c r="BL30" s="53">
        <f>Sheet1!BP29/Sheet1!$H29*Sheet1!$E29/$D30</f>
        <v>0</v>
      </c>
      <c r="BM30" s="53">
        <f>Sheet1!BQ29/Sheet1!$H29*Sheet1!$E29/$D30</f>
        <v>0</v>
      </c>
      <c r="BN30" s="53">
        <f>Sheet1!BR29/Sheet1!$H29*Sheet1!$E29/$D30</f>
        <v>0</v>
      </c>
      <c r="BO30" s="53">
        <f>Sheet1!BS29/Sheet1!$H29*Sheet1!$E29/$D30</f>
        <v>0</v>
      </c>
      <c r="BP30" s="53">
        <f>Sheet1!BT29/Sheet1!$H29*Sheet1!$E29/$D30</f>
        <v>0</v>
      </c>
      <c r="BQ30" s="53">
        <f>Sheet1!BU29/Sheet1!$H29*Sheet1!$E29/$D30</f>
        <v>0</v>
      </c>
      <c r="BR30" s="53">
        <f>Sheet1!BV29/Sheet1!$H29*Sheet1!$E29/$D30</f>
        <v>0</v>
      </c>
      <c r="BS30" s="53">
        <f>Sheet1!BW29/Sheet1!$H29*Sheet1!$E29/$D30</f>
        <v>0</v>
      </c>
      <c r="BT30" s="53">
        <f>Sheet1!BX29/Sheet1!$H29*Sheet1!$E29/$D30</f>
        <v>0</v>
      </c>
      <c r="BU30" s="53">
        <f>Sheet1!BY29/Sheet1!$H29*Sheet1!$E29/$D30</f>
        <v>0</v>
      </c>
      <c r="BV30" s="53">
        <f>Sheet1!BZ29/Sheet1!$H29*Sheet1!$E29/$D30</f>
        <v>0</v>
      </c>
      <c r="BW30" s="53">
        <f>Sheet1!CA29/Sheet1!$H29*Sheet1!$E29/$D30</f>
        <v>0</v>
      </c>
      <c r="BX30" s="53">
        <f>Sheet1!CB29/Sheet1!$H29*Sheet1!$E29/$D30</f>
        <v>0</v>
      </c>
      <c r="BY30" s="53">
        <f>Sheet1!CC29/Sheet1!$H29*Sheet1!$E29/$D30</f>
        <v>1.9505253940455341E-7</v>
      </c>
      <c r="BZ30" s="53">
        <f>Sheet1!CD29/Sheet1!$H29*Sheet1!$E29/$D30</f>
        <v>2.0227670753064803E-6</v>
      </c>
      <c r="CA30" s="53">
        <f>Sheet1!CE29/Sheet1!$H29*Sheet1!$E29/$D30</f>
        <v>0</v>
      </c>
      <c r="CB30" s="53">
        <f>Sheet1!CF29/Sheet1!$H29*Sheet1!$E29/$D30</f>
        <v>0</v>
      </c>
      <c r="CC30" s="53">
        <f>Sheet1!CG29/Sheet1!$H29*Sheet1!$E29/$D30</f>
        <v>0</v>
      </c>
      <c r="CD30" s="53">
        <f>Sheet1!CH29/Sheet1!$H29*Sheet1!$E29/$D30</f>
        <v>1.8782837127845885E-5</v>
      </c>
      <c r="CE30" s="53">
        <f>Sheet1!CI29/Sheet1!$H29*Sheet1!$E29/$D30</f>
        <v>0</v>
      </c>
      <c r="CF30" s="53">
        <f>Sheet1!CJ29/Sheet1!$H29*Sheet1!$E29/$D30</f>
        <v>0</v>
      </c>
      <c r="CG30" s="53">
        <f>Sheet1!CK29/Sheet1!$H29*Sheet1!$E29/$D30</f>
        <v>0</v>
      </c>
      <c r="CH30" s="53">
        <f>Sheet1!CL29/Sheet1!$H29*Sheet1!$E29/$D30</f>
        <v>0</v>
      </c>
      <c r="CI30" s="53">
        <f>Sheet1!CM29/Sheet1!$H29*Sheet1!$E29/$D30</f>
        <v>0</v>
      </c>
      <c r="CJ30" s="53">
        <f>Sheet1!CN29/Sheet1!$H29*Sheet1!$E29/$D30</f>
        <v>0</v>
      </c>
      <c r="CK30" s="53">
        <f>Sheet1!CO29/Sheet1!$H29*Sheet1!$E29/$D30</f>
        <v>1.8060420315236428E-6</v>
      </c>
      <c r="CL30" s="53">
        <f>Sheet1!CP29/Sheet1!$H29*Sheet1!$E29/$D30</f>
        <v>0</v>
      </c>
      <c r="CM30" s="53">
        <f>Sheet1!CQ29/Sheet1!$H29*Sheet1!$E29/$D30</f>
        <v>0</v>
      </c>
      <c r="CN30" s="53">
        <f>Sheet1!CR29/Sheet1!$H29*Sheet1!$E29/$D30</f>
        <v>0</v>
      </c>
      <c r="CO30" s="53">
        <f>Sheet1!CS29/Sheet1!$H29*Sheet1!$E29/$D30</f>
        <v>4.6957092819614709E-9</v>
      </c>
      <c r="CP30" s="53">
        <f>Sheet1!CT29/Sheet1!$H29*Sheet1!$E29/$D30</f>
        <v>0</v>
      </c>
      <c r="CQ30" s="53">
        <f>Sheet1!CU29/Sheet1!$H29*Sheet1!$E29/$D30</f>
        <v>0</v>
      </c>
      <c r="CR30" s="53">
        <f>Sheet1!CV29/Sheet1!$H29*Sheet1!$E29/$D30</f>
        <v>0</v>
      </c>
      <c r="CS30" s="53">
        <f>Sheet1!CW29/Sheet1!$H29*Sheet1!$E29/$D30</f>
        <v>0</v>
      </c>
      <c r="CT30" s="53">
        <f>Sheet1!CX29/Sheet1!$H29*Sheet1!$E29/$D30</f>
        <v>0</v>
      </c>
      <c r="CU30" s="53">
        <f>Sheet1!CY29/Sheet1!$H29*Sheet1!$E29/$D30</f>
        <v>0</v>
      </c>
      <c r="CV30" s="53">
        <f>Sheet1!CZ29/Sheet1!$H29*Sheet1!$E29/$D30</f>
        <v>0</v>
      </c>
      <c r="CW30" s="53">
        <f>Sheet1!DA29/Sheet1!$H29*Sheet1!$E29/$D30</f>
        <v>0</v>
      </c>
      <c r="CX30" s="53">
        <f>Sheet1!DB29/Sheet1!$H29*Sheet1!$E29/$D30</f>
        <v>0</v>
      </c>
      <c r="CY30" s="53">
        <f>Sheet1!DC29/Sheet1!$H29*Sheet1!$E29/$D30</f>
        <v>0</v>
      </c>
      <c r="CZ30" s="53">
        <f>Sheet1!DD29/Sheet1!$H29*Sheet1!$E29/$D30</f>
        <v>0</v>
      </c>
      <c r="DA30" s="53">
        <f>Sheet1!DE29/Sheet1!$H29*Sheet1!$E29/$D30</f>
        <v>0</v>
      </c>
      <c r="DB30" s="53">
        <f>Sheet1!DF29/Sheet1!$H29*Sheet1!$E29/$D30</f>
        <v>0</v>
      </c>
      <c r="DC30" s="53">
        <f>Sheet1!DG29/Sheet1!$H29*Sheet1!$E29/$D30</f>
        <v>0</v>
      </c>
      <c r="DD30" s="53">
        <f>Sheet1!DH29/Sheet1!$H29*Sheet1!$E29/$D30</f>
        <v>0</v>
      </c>
      <c r="DE30" s="53">
        <f>Sheet1!DI29/Sheet1!$H29*Sheet1!$E29/$D30</f>
        <v>0</v>
      </c>
      <c r="DF30" s="53">
        <f>Sheet1!DJ29/Sheet1!$H29*Sheet1!$E29/$D30</f>
        <v>0</v>
      </c>
      <c r="DG30" s="53">
        <f>Sheet1!DK29/Sheet1!$H29*Sheet1!$E29/$D30</f>
        <v>0</v>
      </c>
      <c r="DH30" s="53">
        <f>Sheet1!DL29/Sheet1!$H29*Sheet1!$E29/$D30</f>
        <v>1.0836252189141856E-8</v>
      </c>
      <c r="DI30" s="53">
        <f>Sheet1!DM29/Sheet1!$H29*Sheet1!$E29/$D30</f>
        <v>0</v>
      </c>
      <c r="DJ30" s="53">
        <f>Sheet1!DN29/Sheet1!$H29*Sheet1!$E29/$D30</f>
        <v>0</v>
      </c>
      <c r="DK30" s="53">
        <f>Sheet1!DO29/Sheet1!$H29*Sheet1!$E29/$D30</f>
        <v>0</v>
      </c>
      <c r="DL30" s="53">
        <f>Sheet1!DP29/Sheet1!$H29*Sheet1!$E29/$D30</f>
        <v>9.3914185639229427E-8</v>
      </c>
      <c r="DM30" s="53">
        <f>Sheet1!DQ29/Sheet1!$H29*Sheet1!$E29/$D30</f>
        <v>0</v>
      </c>
      <c r="DN30" s="53">
        <f>Sheet1!DR29/Sheet1!$H29*Sheet1!$E29/$D30</f>
        <v>8.6690017513134862E-9</v>
      </c>
      <c r="DO30" s="53">
        <f>Sheet1!DS29/Sheet1!$H29*Sheet1!$E29/$D30</f>
        <v>0</v>
      </c>
      <c r="DP30" s="53">
        <f>Sheet1!DT29/Sheet1!$H29*Sheet1!$E29/$D30</f>
        <v>0</v>
      </c>
      <c r="DQ30" s="53">
        <f>Sheet1!DU29/Sheet1!$H29*Sheet1!$E29/$D30</f>
        <v>0</v>
      </c>
      <c r="DR30" s="53">
        <f>Sheet1!DV29/Sheet1!$H29*Sheet1!$E29/$D30</f>
        <v>0</v>
      </c>
      <c r="DS30" s="53">
        <f>Sheet1!DW29/Sheet1!$H29*Sheet1!$E29/$D30</f>
        <v>0</v>
      </c>
      <c r="DT30" s="53">
        <f>Sheet1!DX29/Sheet1!$H29*Sheet1!$E29/$D30</f>
        <v>0</v>
      </c>
      <c r="DU30" s="53">
        <f>Sheet1!DY29/Sheet1!$H29*Sheet1!$E29/$D30</f>
        <v>3.5398423817863394E-9</v>
      </c>
      <c r="DV30" s="53">
        <f>Sheet1!DZ29/Sheet1!$H29*Sheet1!$E29/$D30</f>
        <v>0</v>
      </c>
      <c r="DW30" s="53">
        <f>Sheet1!EA29/Sheet1!$H29*Sheet1!$E29/$D30</f>
        <v>4.4789842381786345E-8</v>
      </c>
      <c r="DZ30" s="23">
        <f>Sheet1!E29/2000*Sheet1!ED29/D30</f>
        <v>6.3937500000000004E-6</v>
      </c>
    </row>
    <row r="31" spans="1:130" s="23" customFormat="1" ht="14.5" x14ac:dyDescent="0.35">
      <c r="A31" s="1" t="s">
        <v>345</v>
      </c>
      <c r="B31" s="1" t="s">
        <v>315</v>
      </c>
      <c r="C31" s="1">
        <v>3.5999999999999999E-3</v>
      </c>
      <c r="D31" s="23">
        <v>32</v>
      </c>
      <c r="E31" s="53">
        <f>Sheet1!I30/Sheet1!$H30*Sheet1!$E30/$D31</f>
        <v>0</v>
      </c>
      <c r="F31" s="53">
        <f>Sheet1!J30/Sheet1!$H30*Sheet1!$E30/$D31</f>
        <v>0</v>
      </c>
      <c r="G31" s="53">
        <f>Sheet1!K30/Sheet1!$H30*Sheet1!$E30/$D31</f>
        <v>1.9907407407407404E-8</v>
      </c>
      <c r="H31" s="53">
        <f>Sheet1!L30/Sheet1!$H30*Sheet1!$E30/$D31</f>
        <v>9.722222222222221E-8</v>
      </c>
      <c r="I31" s="53">
        <f>Sheet1!M30/Sheet1!$H30*Sheet1!$E30/$D31</f>
        <v>0</v>
      </c>
      <c r="J31" s="53">
        <f>Sheet1!N30/Sheet1!$H30*Sheet1!$E30/$D31</f>
        <v>0</v>
      </c>
      <c r="K31" s="53">
        <f>Sheet1!O30/Sheet1!$H30*Sheet1!$E30/$D31</f>
        <v>3.2407407407407403E-8</v>
      </c>
      <c r="L31" s="53">
        <f>Sheet1!P30/Sheet1!$H30*Sheet1!$E30/$D31</f>
        <v>0</v>
      </c>
      <c r="M31" s="53">
        <f>Sheet1!Q30/Sheet1!$H30*Sheet1!$E30/$D31</f>
        <v>0</v>
      </c>
      <c r="N31" s="53">
        <f>Sheet1!R30/Sheet1!$H30*Sheet1!$E30/$D31</f>
        <v>0</v>
      </c>
      <c r="O31" s="53">
        <f>Sheet1!S30/Sheet1!$H30*Sheet1!$E30/$D31</f>
        <v>1.5046296296296296E-6</v>
      </c>
      <c r="P31" s="53">
        <f>Sheet1!T30/Sheet1!$H30*Sheet1!$E30/$D31</f>
        <v>2.5462962962962958E-9</v>
      </c>
      <c r="Q31" s="53">
        <f>Sheet1!U30/Sheet1!$H30*Sheet1!$E30/$D31</f>
        <v>2.0370370370370366E-8</v>
      </c>
      <c r="R31" s="53">
        <f>Sheet1!V30/Sheet1!$H30*Sheet1!$E30/$D31</f>
        <v>0</v>
      </c>
      <c r="S31" s="53">
        <f>Sheet1!W30/Sheet1!$H30*Sheet1!$E30/$D31</f>
        <v>0</v>
      </c>
      <c r="T31" s="53">
        <f>Sheet1!X30/Sheet1!$H30*Sheet1!$E30/$D31</f>
        <v>0</v>
      </c>
      <c r="U31" s="53">
        <f>Sheet1!Y30/Sheet1!$H30*Sheet1!$E30/$D31</f>
        <v>0</v>
      </c>
      <c r="V31" s="53">
        <f>Sheet1!Z30/Sheet1!$H30*Sheet1!$E30/$D31</f>
        <v>0</v>
      </c>
      <c r="W31" s="53">
        <f>Sheet1!AA30/Sheet1!$H30*Sheet1!$E30/$D31</f>
        <v>0</v>
      </c>
      <c r="X31" s="53">
        <f>Sheet1!AB30/Sheet1!$H30*Sheet1!$E30/$D31</f>
        <v>0</v>
      </c>
      <c r="Y31" s="53">
        <f>Sheet1!AC30/Sheet1!$H30*Sheet1!$E30/$D31</f>
        <v>0</v>
      </c>
      <c r="Z31" s="53">
        <f>Sheet1!AD30/Sheet1!$H30*Sheet1!$E30/$D31</f>
        <v>0</v>
      </c>
      <c r="AA31" s="53">
        <f>Sheet1!AE30/Sheet1!$H30*Sheet1!$E30/$D31</f>
        <v>0</v>
      </c>
      <c r="AB31" s="53">
        <f>Sheet1!AF30/Sheet1!$H30*Sheet1!$E30/$D31</f>
        <v>0</v>
      </c>
      <c r="AC31" s="53">
        <f>Sheet1!AG30/Sheet1!$H30*Sheet1!$E30/$D31</f>
        <v>0</v>
      </c>
      <c r="AD31" s="53">
        <f>Sheet1!AH30/Sheet1!$H30*Sheet1!$E30/$D31</f>
        <v>2.7777777777777777E-8</v>
      </c>
      <c r="AE31" s="53">
        <f>Sheet1!AI30/Sheet1!$H30*Sheet1!$E30/$D31</f>
        <v>0</v>
      </c>
      <c r="AF31" s="53">
        <f>Sheet1!AJ30/Sheet1!$H30*Sheet1!$E30/$D31</f>
        <v>0</v>
      </c>
      <c r="AG31" s="53">
        <f>Sheet1!AK30/Sheet1!$H30*Sheet1!$E30/$D31</f>
        <v>0</v>
      </c>
      <c r="AH31" s="53">
        <f>Sheet1!AL30/Sheet1!$H30*Sheet1!$E30/$D31</f>
        <v>0</v>
      </c>
      <c r="AI31" s="53">
        <f>Sheet1!AM30/Sheet1!$H30*Sheet1!$E30/$D31</f>
        <v>0</v>
      </c>
      <c r="AJ31" s="53">
        <f>Sheet1!AN30/Sheet1!$H30*Sheet1!$E30/$D31</f>
        <v>0</v>
      </c>
      <c r="AK31" s="53">
        <f>Sheet1!AO30/Sheet1!$H30*Sheet1!$E30/$D31</f>
        <v>1.5509259259259258E-10</v>
      </c>
      <c r="AL31" s="53">
        <f>Sheet1!AP30/Sheet1!$H30*Sheet1!$E30/$D31</f>
        <v>0</v>
      </c>
      <c r="AM31" s="53">
        <f>Sheet1!AQ30/Sheet1!$H30*Sheet1!$E30/$D31</f>
        <v>0</v>
      </c>
      <c r="AN31" s="53">
        <f>Sheet1!AR30/Sheet1!$H30*Sheet1!$E30/$D31</f>
        <v>0</v>
      </c>
      <c r="AO31" s="53">
        <f>Sheet1!AS30/Sheet1!$H30*Sheet1!$E30/$D31</f>
        <v>0</v>
      </c>
      <c r="AP31" s="53">
        <f>Sheet1!AT30/Sheet1!$H30*Sheet1!$E30/$D31</f>
        <v>0</v>
      </c>
      <c r="AQ31" s="53">
        <f>Sheet1!AU30/Sheet1!$H30*Sheet1!$E30/$D31</f>
        <v>0</v>
      </c>
      <c r="AR31" s="53">
        <f>Sheet1!AV30/Sheet1!$H30*Sheet1!$E30/$D31</f>
        <v>0</v>
      </c>
      <c r="AS31" s="53">
        <f>Sheet1!AW30/Sheet1!$H30*Sheet1!$E30/$D31</f>
        <v>0</v>
      </c>
      <c r="AT31" s="53">
        <f>Sheet1!AX30/Sheet1!$H30*Sheet1!$E30/$D31</f>
        <v>0</v>
      </c>
      <c r="AU31" s="53">
        <f>Sheet1!AY30/Sheet1!$H30*Sheet1!$E30/$D31</f>
        <v>0</v>
      </c>
      <c r="AV31" s="53">
        <f>Sheet1!AZ30/Sheet1!$H30*Sheet1!$E30/$D31</f>
        <v>0</v>
      </c>
      <c r="AW31" s="53">
        <f>Sheet1!BA30/Sheet1!$H30*Sheet1!$E30/$D31</f>
        <v>0</v>
      </c>
      <c r="AX31" s="53">
        <f>Sheet1!BB30/Sheet1!$H30*Sheet1!$E30/$D31</f>
        <v>0</v>
      </c>
      <c r="AY31" s="53">
        <f>Sheet1!BC30/Sheet1!$H30*Sheet1!$E30/$D31</f>
        <v>0</v>
      </c>
      <c r="AZ31" s="53">
        <f>Sheet1!BD30/Sheet1!$H30*Sheet1!$E30/$D31</f>
        <v>0</v>
      </c>
      <c r="BA31" s="53">
        <f>Sheet1!BE30/Sheet1!$H30*Sheet1!$E30/$D31</f>
        <v>0</v>
      </c>
      <c r="BB31" s="53">
        <f>Sheet1!BF30/Sheet1!$H30*Sheet1!$E30/$D31</f>
        <v>0</v>
      </c>
      <c r="BC31" s="53">
        <f>Sheet1!BG30/Sheet1!$H30*Sheet1!$E30/$D31</f>
        <v>0</v>
      </c>
      <c r="BD31" s="53">
        <f>Sheet1!BH30/Sheet1!$H30*Sheet1!$E30/$D31</f>
        <v>0</v>
      </c>
      <c r="BE31" s="53">
        <f>Sheet1!BI30/Sheet1!$H30*Sheet1!$E30/$D31</f>
        <v>9.4907407407407384E-10</v>
      </c>
      <c r="BF31" s="53">
        <f>Sheet1!BJ30/Sheet1!$H30*Sheet1!$E30/$D31</f>
        <v>0</v>
      </c>
      <c r="BG31" s="53">
        <f>Sheet1!BK30/Sheet1!$H30*Sheet1!$E30/$D31</f>
        <v>0</v>
      </c>
      <c r="BH31" s="53">
        <f>Sheet1!BL30/Sheet1!$H30*Sheet1!$E30/$D31</f>
        <v>0</v>
      </c>
      <c r="BI31" s="53">
        <f>Sheet1!BM30/Sheet1!$H30*Sheet1!$E30/$D31</f>
        <v>1.9907407407407404E-8</v>
      </c>
      <c r="BJ31" s="53">
        <f>Sheet1!BN30/Sheet1!$H30*Sheet1!$E30/$D31</f>
        <v>0</v>
      </c>
      <c r="BK31" s="53">
        <f>Sheet1!BO30/Sheet1!$H30*Sheet1!$E30/$D31</f>
        <v>0</v>
      </c>
      <c r="BL31" s="53">
        <f>Sheet1!BP30/Sheet1!$H30*Sheet1!$E30/$D31</f>
        <v>0</v>
      </c>
      <c r="BM31" s="53">
        <f>Sheet1!BQ30/Sheet1!$H30*Sheet1!$E30/$D31</f>
        <v>0</v>
      </c>
      <c r="BN31" s="53">
        <f>Sheet1!BR30/Sheet1!$H30*Sheet1!$E30/$D31</f>
        <v>0</v>
      </c>
      <c r="BO31" s="53">
        <f>Sheet1!BS30/Sheet1!$H30*Sheet1!$E30/$D31</f>
        <v>0</v>
      </c>
      <c r="BP31" s="53">
        <f>Sheet1!BT30/Sheet1!$H30*Sheet1!$E30/$D31</f>
        <v>0</v>
      </c>
      <c r="BQ31" s="53">
        <f>Sheet1!BU30/Sheet1!$H30*Sheet1!$E30/$D31</f>
        <v>0</v>
      </c>
      <c r="BR31" s="53">
        <f>Sheet1!BV30/Sheet1!$H30*Sheet1!$E30/$D31</f>
        <v>0</v>
      </c>
      <c r="BS31" s="53">
        <f>Sheet1!BW30/Sheet1!$H30*Sheet1!$E30/$D31</f>
        <v>0</v>
      </c>
      <c r="BT31" s="53">
        <f>Sheet1!BX30/Sheet1!$H30*Sheet1!$E30/$D31</f>
        <v>0</v>
      </c>
      <c r="BU31" s="53">
        <f>Sheet1!BY30/Sheet1!$H30*Sheet1!$E30/$D31</f>
        <v>0</v>
      </c>
      <c r="BV31" s="53">
        <f>Sheet1!BZ30/Sheet1!$H30*Sheet1!$E30/$D31</f>
        <v>0</v>
      </c>
      <c r="BW31" s="53">
        <f>Sheet1!CA30/Sheet1!$H30*Sheet1!$E30/$D31</f>
        <v>0</v>
      </c>
      <c r="BX31" s="53">
        <f>Sheet1!CB30/Sheet1!$H30*Sheet1!$E30/$D31</f>
        <v>0</v>
      </c>
      <c r="BY31" s="53">
        <f>Sheet1!CC30/Sheet1!$H30*Sheet1!$E30/$D31</f>
        <v>0</v>
      </c>
      <c r="BZ31" s="53">
        <f>Sheet1!CD30/Sheet1!$H30*Sheet1!$E30/$D31</f>
        <v>9.7222222222222218E-7</v>
      </c>
      <c r="CA31" s="53">
        <f>Sheet1!CE30/Sheet1!$H30*Sheet1!$E30/$D31</f>
        <v>0</v>
      </c>
      <c r="CB31" s="53">
        <f>Sheet1!CF30/Sheet1!$H30*Sheet1!$E30/$D31</f>
        <v>0</v>
      </c>
      <c r="CC31" s="53">
        <f>Sheet1!CG30/Sheet1!$H30*Sheet1!$E30/$D31</f>
        <v>0</v>
      </c>
      <c r="CD31" s="53">
        <f>Sheet1!CH30/Sheet1!$H30*Sheet1!$E30/$D31</f>
        <v>1.0185185185185185E-5</v>
      </c>
      <c r="CE31" s="53">
        <f>Sheet1!CI30/Sheet1!$H30*Sheet1!$E30/$D31</f>
        <v>0</v>
      </c>
      <c r="CF31" s="53">
        <f>Sheet1!CJ30/Sheet1!$H30*Sheet1!$E30/$D31</f>
        <v>0</v>
      </c>
      <c r="CG31" s="53">
        <f>Sheet1!CK30/Sheet1!$H30*Sheet1!$E30/$D31</f>
        <v>0</v>
      </c>
      <c r="CH31" s="53">
        <f>Sheet1!CL30/Sheet1!$H30*Sheet1!$E30/$D31</f>
        <v>0</v>
      </c>
      <c r="CI31" s="53">
        <f>Sheet1!CM30/Sheet1!$H30*Sheet1!$E30/$D31</f>
        <v>0</v>
      </c>
      <c r="CJ31" s="53">
        <f>Sheet1!CN30/Sheet1!$H30*Sheet1!$E30/$D31</f>
        <v>0</v>
      </c>
      <c r="CK31" s="53">
        <f>Sheet1!CO30/Sheet1!$H30*Sheet1!$E30/$D31</f>
        <v>0</v>
      </c>
      <c r="CL31" s="53">
        <f>Sheet1!CP30/Sheet1!$H30*Sheet1!$E30/$D31</f>
        <v>0</v>
      </c>
      <c r="CM31" s="53">
        <f>Sheet1!CQ30/Sheet1!$H30*Sheet1!$E30/$D31</f>
        <v>0</v>
      </c>
      <c r="CN31" s="53">
        <f>Sheet1!CR30/Sheet1!$H30*Sheet1!$E30/$D31</f>
        <v>0</v>
      </c>
      <c r="CO31" s="53">
        <f>Sheet1!CS30/Sheet1!$H30*Sheet1!$E30/$D31</f>
        <v>0</v>
      </c>
      <c r="CP31" s="53">
        <f>Sheet1!CT30/Sheet1!$H30*Sheet1!$E30/$D31</f>
        <v>0</v>
      </c>
      <c r="CQ31" s="53">
        <f>Sheet1!CU30/Sheet1!$H30*Sheet1!$E30/$D31</f>
        <v>0</v>
      </c>
      <c r="CR31" s="53">
        <f>Sheet1!CV30/Sheet1!$H30*Sheet1!$E30/$D31</f>
        <v>0</v>
      </c>
      <c r="CS31" s="53">
        <f>Sheet1!CW30/Sheet1!$H30*Sheet1!$E30/$D31</f>
        <v>0</v>
      </c>
      <c r="CT31" s="53">
        <f>Sheet1!CX30/Sheet1!$H30*Sheet1!$E30/$D31</f>
        <v>0</v>
      </c>
      <c r="CU31" s="53">
        <f>Sheet1!CY30/Sheet1!$H30*Sheet1!$E30/$D31</f>
        <v>0</v>
      </c>
      <c r="CV31" s="53">
        <f>Sheet1!CZ30/Sheet1!$H30*Sheet1!$E30/$D31</f>
        <v>0</v>
      </c>
      <c r="CW31" s="53">
        <f>Sheet1!DA30/Sheet1!$H30*Sheet1!$E30/$D31</f>
        <v>0</v>
      </c>
      <c r="CX31" s="53">
        <f>Sheet1!DB30/Sheet1!$H30*Sheet1!$E30/$D31</f>
        <v>0</v>
      </c>
      <c r="CY31" s="53">
        <f>Sheet1!DC30/Sheet1!$H30*Sheet1!$E30/$D31</f>
        <v>0</v>
      </c>
      <c r="CZ31" s="53">
        <f>Sheet1!DD30/Sheet1!$H30*Sheet1!$E30/$D31</f>
        <v>0</v>
      </c>
      <c r="DA31" s="53">
        <f>Sheet1!DE30/Sheet1!$H30*Sheet1!$E30/$D31</f>
        <v>0</v>
      </c>
      <c r="DB31" s="53">
        <f>Sheet1!DF30/Sheet1!$H30*Sheet1!$E30/$D31</f>
        <v>0</v>
      </c>
      <c r="DC31" s="53">
        <f>Sheet1!DG30/Sheet1!$H30*Sheet1!$E30/$D31</f>
        <v>0</v>
      </c>
      <c r="DD31" s="53">
        <f>Sheet1!DH30/Sheet1!$H30*Sheet1!$E30/$D31</f>
        <v>0</v>
      </c>
      <c r="DE31" s="53">
        <f>Sheet1!DI30/Sheet1!$H30*Sheet1!$E30/$D31</f>
        <v>0</v>
      </c>
      <c r="DF31" s="53">
        <f>Sheet1!DJ30/Sheet1!$H30*Sheet1!$E30/$D31</f>
        <v>0</v>
      </c>
      <c r="DG31" s="53">
        <f>Sheet1!DK30/Sheet1!$H30*Sheet1!$E30/$D31</f>
        <v>0</v>
      </c>
      <c r="DH31" s="53">
        <f>Sheet1!DL30/Sheet1!$H30*Sheet1!$E30/$D31</f>
        <v>0</v>
      </c>
      <c r="DI31" s="53">
        <f>Sheet1!DM30/Sheet1!$H30*Sheet1!$E30/$D31</f>
        <v>0</v>
      </c>
      <c r="DJ31" s="53">
        <f>Sheet1!DN30/Sheet1!$H30*Sheet1!$E30/$D31</f>
        <v>0</v>
      </c>
      <c r="DK31" s="53">
        <f>Sheet1!DO30/Sheet1!$H30*Sheet1!$E30/$D31</f>
        <v>0</v>
      </c>
      <c r="DL31" s="53">
        <f>Sheet1!DP30/Sheet1!$H30*Sheet1!$E30/$D31</f>
        <v>6.0185185185185187E-9</v>
      </c>
      <c r="DM31" s="53">
        <f>Sheet1!DQ30/Sheet1!$H30*Sheet1!$E30/$D31</f>
        <v>0</v>
      </c>
      <c r="DN31" s="53">
        <f>Sheet1!DR30/Sheet1!$H30*Sheet1!$E30/$D31</f>
        <v>0</v>
      </c>
      <c r="DO31" s="53">
        <f>Sheet1!DS30/Sheet1!$H30*Sheet1!$E30/$D31</f>
        <v>0</v>
      </c>
      <c r="DP31" s="53">
        <f>Sheet1!DT30/Sheet1!$H30*Sheet1!$E30/$D31</f>
        <v>0</v>
      </c>
      <c r="DQ31" s="53">
        <f>Sheet1!DU30/Sheet1!$H30*Sheet1!$E30/$D31</f>
        <v>0</v>
      </c>
      <c r="DR31" s="53">
        <f>Sheet1!DV30/Sheet1!$H30*Sheet1!$E30/$D31</f>
        <v>0</v>
      </c>
      <c r="DS31" s="53">
        <f>Sheet1!DW30/Sheet1!$H30*Sheet1!$E30/$D31</f>
        <v>0</v>
      </c>
      <c r="DT31" s="53">
        <f>Sheet1!DX30/Sheet1!$H30*Sheet1!$E30/$D31</f>
        <v>0</v>
      </c>
      <c r="DU31" s="53">
        <f>Sheet1!DY30/Sheet1!$H30*Sheet1!$E30/$D31</f>
        <v>0</v>
      </c>
      <c r="DV31" s="53">
        <f>Sheet1!DZ30/Sheet1!$H30*Sheet1!$E30/$D31</f>
        <v>0</v>
      </c>
      <c r="DW31" s="53">
        <f>Sheet1!EA30/Sheet1!$H30*Sheet1!$E30/$D31</f>
        <v>0</v>
      </c>
      <c r="DZ31" s="23">
        <f>Sheet1!E30/2000*Sheet1!ED30/D31</f>
        <v>1.7437499999999998E-6</v>
      </c>
    </row>
    <row r="32" spans="1:130" s="23" customFormat="1" ht="14.5" x14ac:dyDescent="0.35">
      <c r="A32" s="1" t="s">
        <v>345</v>
      </c>
      <c r="B32" s="1" t="s">
        <v>317</v>
      </c>
      <c r="C32" s="1">
        <v>0.36399999999999999</v>
      </c>
      <c r="D32" s="23">
        <v>32</v>
      </c>
      <c r="E32" s="53">
        <f>Sheet1!I31/Sheet1!$H31*Sheet1!$E31/$D32</f>
        <v>6.8347639484978531E-10</v>
      </c>
      <c r="F32" s="53">
        <f>Sheet1!J31/Sheet1!$H31*Sheet1!$E31/$D32</f>
        <v>6.8347639484978529E-9</v>
      </c>
      <c r="G32" s="53">
        <f>Sheet1!K31/Sheet1!$H31*Sheet1!$E31/$D32</f>
        <v>2.0016094420600853E-6</v>
      </c>
      <c r="H32" s="53">
        <f>Sheet1!L31/Sheet1!$H31*Sheet1!$E31/$D32</f>
        <v>1.3181330472103003E-6</v>
      </c>
      <c r="I32" s="53">
        <f>Sheet1!M31/Sheet1!$H31*Sheet1!$E31/$D32</f>
        <v>0</v>
      </c>
      <c r="J32" s="53">
        <f>Sheet1!N31/Sheet1!$H31*Sheet1!$E31/$D32</f>
        <v>4.5402360515021463E-6</v>
      </c>
      <c r="K32" s="53">
        <f>Sheet1!O31/Sheet1!$H31*Sheet1!$E31/$D32</f>
        <v>1.3181330472103005E-7</v>
      </c>
      <c r="L32" s="53">
        <f>Sheet1!P31/Sheet1!$H31*Sheet1!$E31/$D32</f>
        <v>0</v>
      </c>
      <c r="M32" s="53">
        <f>Sheet1!Q31/Sheet1!$H31*Sheet1!$E31/$D32</f>
        <v>0</v>
      </c>
      <c r="N32" s="53">
        <f>Sheet1!R31/Sheet1!$H31*Sheet1!$E31/$D32</f>
        <v>3.173283261802575E-10</v>
      </c>
      <c r="O32" s="53">
        <f>Sheet1!S31/Sheet1!$H31*Sheet1!$E31/$D32</f>
        <v>2.294527896995708E-7</v>
      </c>
      <c r="P32" s="53">
        <f>Sheet1!T31/Sheet1!$H31*Sheet1!$E31/$D32</f>
        <v>0</v>
      </c>
      <c r="Q32" s="53">
        <f>Sheet1!U31/Sheet1!$H31*Sheet1!$E31/$D32</f>
        <v>4.8819742489270392E-6</v>
      </c>
      <c r="R32" s="53">
        <f>Sheet1!V31/Sheet1!$H31*Sheet1!$E31/$D32</f>
        <v>1.1228540772532189E-10</v>
      </c>
      <c r="S32" s="53">
        <f>Sheet1!W31/Sheet1!$H31*Sheet1!$E31/$D32</f>
        <v>1.26931330472103E-9</v>
      </c>
      <c r="T32" s="53">
        <f>Sheet1!X31/Sheet1!$H31*Sheet1!$E31/$D32</f>
        <v>5.3701716738197417E-10</v>
      </c>
      <c r="U32" s="53">
        <f>Sheet1!Y31/Sheet1!$H31*Sheet1!$E31/$D32</f>
        <v>3.9055793991416308E-9</v>
      </c>
      <c r="V32" s="53">
        <f>Sheet1!Z31/Sheet1!$H31*Sheet1!$E31/$D32</f>
        <v>0</v>
      </c>
      <c r="W32" s="53">
        <f>Sheet1!AA31/Sheet1!$H31*Sheet1!$E31/$D32</f>
        <v>1.2204935622317597E-9</v>
      </c>
      <c r="X32" s="53">
        <f>Sheet1!AB31/Sheet1!$H31*Sheet1!$E31/$D32</f>
        <v>0</v>
      </c>
      <c r="Y32" s="53">
        <f>Sheet1!AC31/Sheet1!$H31*Sheet1!$E31/$D32</f>
        <v>0</v>
      </c>
      <c r="Z32" s="53">
        <f>Sheet1!AD31/Sheet1!$H31*Sheet1!$E31/$D32</f>
        <v>0</v>
      </c>
      <c r="AA32" s="53">
        <f>Sheet1!AE31/Sheet1!$H31*Sheet1!$E31/$D32</f>
        <v>0</v>
      </c>
      <c r="AB32" s="53">
        <f>Sheet1!AF31/Sheet1!$H31*Sheet1!$E31/$D32</f>
        <v>0</v>
      </c>
      <c r="AC32" s="53">
        <f>Sheet1!AG31/Sheet1!$H31*Sheet1!$E31/$D32</f>
        <v>5.3701716738197428E-8</v>
      </c>
      <c r="AD32" s="53">
        <f>Sheet1!AH31/Sheet1!$H31*Sheet1!$E31/$D32</f>
        <v>1.0740343347639486E-6</v>
      </c>
      <c r="AE32" s="53">
        <f>Sheet1!AI31/Sheet1!$H31*Sheet1!$E31/$D32</f>
        <v>0</v>
      </c>
      <c r="AF32" s="53">
        <f>Sheet1!AJ31/Sheet1!$H31*Sheet1!$E31/$D32</f>
        <v>0</v>
      </c>
      <c r="AG32" s="53">
        <f>Sheet1!AK31/Sheet1!$H31*Sheet1!$E31/$D32</f>
        <v>0</v>
      </c>
      <c r="AH32" s="53">
        <f>Sheet1!AL31/Sheet1!$H31*Sheet1!$E31/$D32</f>
        <v>0</v>
      </c>
      <c r="AI32" s="53">
        <f>Sheet1!AM31/Sheet1!$H31*Sheet1!$E31/$D32</f>
        <v>0</v>
      </c>
      <c r="AJ32" s="53">
        <f>Sheet1!AN31/Sheet1!$H31*Sheet1!$E31/$D32</f>
        <v>0</v>
      </c>
      <c r="AK32" s="53">
        <f>Sheet1!AO31/Sheet1!$H31*Sheet1!$E31/$D32</f>
        <v>0</v>
      </c>
      <c r="AL32" s="53">
        <f>Sheet1!AP31/Sheet1!$H31*Sheet1!$E31/$D32</f>
        <v>1.5622317596566523E-8</v>
      </c>
      <c r="AM32" s="53">
        <f>Sheet1!AQ31/Sheet1!$H31*Sheet1!$E31/$D32</f>
        <v>0</v>
      </c>
      <c r="AN32" s="53">
        <f>Sheet1!AR31/Sheet1!$H31*Sheet1!$E31/$D32</f>
        <v>0</v>
      </c>
      <c r="AO32" s="53">
        <f>Sheet1!AS31/Sheet1!$H31*Sheet1!$E31/$D32</f>
        <v>2.6850858369098714E-8</v>
      </c>
      <c r="AP32" s="53">
        <f>Sheet1!AT31/Sheet1!$H31*Sheet1!$E31/$D32</f>
        <v>0</v>
      </c>
      <c r="AQ32" s="53">
        <f>Sheet1!AU31/Sheet1!$H31*Sheet1!$E31/$D32</f>
        <v>0</v>
      </c>
      <c r="AR32" s="53">
        <f>Sheet1!AV31/Sheet1!$H31*Sheet1!$E31/$D32</f>
        <v>1.415772532188841E-7</v>
      </c>
      <c r="AS32" s="53">
        <f>Sheet1!AW31/Sheet1!$H31*Sheet1!$E31/$D32</f>
        <v>0</v>
      </c>
      <c r="AT32" s="53">
        <f>Sheet1!AX31/Sheet1!$H31*Sheet1!$E31/$D32</f>
        <v>0</v>
      </c>
      <c r="AU32" s="53">
        <f>Sheet1!AY31/Sheet1!$H31*Sheet1!$E31/$D32</f>
        <v>0</v>
      </c>
      <c r="AV32" s="53">
        <f>Sheet1!AZ31/Sheet1!$H31*Sheet1!$E31/$D32</f>
        <v>0</v>
      </c>
      <c r="AW32" s="53">
        <f>Sheet1!BA31/Sheet1!$H31*Sheet1!$E31/$D32</f>
        <v>0</v>
      </c>
      <c r="AX32" s="53">
        <f>Sheet1!BB31/Sheet1!$H31*Sheet1!$E31/$D32</f>
        <v>0</v>
      </c>
      <c r="AY32" s="53">
        <f>Sheet1!BC31/Sheet1!$H31*Sheet1!$E31/$D32</f>
        <v>0</v>
      </c>
      <c r="AZ32" s="53">
        <f>Sheet1!BD31/Sheet1!$H31*Sheet1!$E31/$D32</f>
        <v>0</v>
      </c>
      <c r="BA32" s="53">
        <f>Sheet1!BE31/Sheet1!$H31*Sheet1!$E31/$D32</f>
        <v>0</v>
      </c>
      <c r="BB32" s="53">
        <f>Sheet1!BF31/Sheet1!$H31*Sheet1!$E31/$D32</f>
        <v>0</v>
      </c>
      <c r="BC32" s="53">
        <f>Sheet1!BG31/Sheet1!$H31*Sheet1!$E31/$D32</f>
        <v>0</v>
      </c>
      <c r="BD32" s="53">
        <f>Sheet1!BH31/Sheet1!$H31*Sheet1!$E31/$D32</f>
        <v>0</v>
      </c>
      <c r="BE32" s="53">
        <f>Sheet1!BI31/Sheet1!$H31*Sheet1!$E31/$D32</f>
        <v>0</v>
      </c>
      <c r="BF32" s="53">
        <f>Sheet1!BJ31/Sheet1!$H31*Sheet1!$E31/$D32</f>
        <v>0</v>
      </c>
      <c r="BG32" s="53">
        <f>Sheet1!BK31/Sheet1!$H31*Sheet1!$E31/$D32</f>
        <v>2.9291845493562229E-10</v>
      </c>
      <c r="BH32" s="53">
        <f>Sheet1!BL31/Sheet1!$H31*Sheet1!$E31/$D32</f>
        <v>1.6110515021459226E-9</v>
      </c>
      <c r="BI32" s="53">
        <f>Sheet1!BM31/Sheet1!$H31*Sheet1!$E31/$D32</f>
        <v>1.4645922746781114E-7</v>
      </c>
      <c r="BJ32" s="53">
        <f>Sheet1!BN31/Sheet1!$H31*Sheet1!$E31/$D32</f>
        <v>0</v>
      </c>
      <c r="BK32" s="53">
        <f>Sheet1!BO31/Sheet1!$H31*Sheet1!$E31/$D32</f>
        <v>0</v>
      </c>
      <c r="BL32" s="53">
        <f>Sheet1!BP31/Sheet1!$H31*Sheet1!$E31/$D32</f>
        <v>0</v>
      </c>
      <c r="BM32" s="53">
        <f>Sheet1!BQ31/Sheet1!$H31*Sheet1!$E31/$D32</f>
        <v>0</v>
      </c>
      <c r="BN32" s="53">
        <f>Sheet1!BR31/Sheet1!$H31*Sheet1!$E31/$D32</f>
        <v>0</v>
      </c>
      <c r="BO32" s="53">
        <f>Sheet1!BS31/Sheet1!$H31*Sheet1!$E31/$D32</f>
        <v>0</v>
      </c>
      <c r="BP32" s="53">
        <f>Sheet1!BT31/Sheet1!$H31*Sheet1!$E31/$D32</f>
        <v>0</v>
      </c>
      <c r="BQ32" s="53">
        <f>Sheet1!BU31/Sheet1!$H31*Sheet1!$E31/$D32</f>
        <v>0</v>
      </c>
      <c r="BR32" s="53">
        <f>Sheet1!BV31/Sheet1!$H31*Sheet1!$E31/$D32</f>
        <v>0</v>
      </c>
      <c r="BS32" s="53">
        <f>Sheet1!BW31/Sheet1!$H31*Sheet1!$E31/$D32</f>
        <v>0</v>
      </c>
      <c r="BT32" s="53">
        <f>Sheet1!BX31/Sheet1!$H31*Sheet1!$E31/$D32</f>
        <v>0</v>
      </c>
      <c r="BU32" s="53">
        <f>Sheet1!BY31/Sheet1!$H31*Sheet1!$E31/$D32</f>
        <v>0</v>
      </c>
      <c r="BV32" s="53">
        <f>Sheet1!BZ31/Sheet1!$H31*Sheet1!$E31/$D32</f>
        <v>0</v>
      </c>
      <c r="BW32" s="53">
        <f>Sheet1!CA31/Sheet1!$H31*Sheet1!$E31/$D32</f>
        <v>0</v>
      </c>
      <c r="BX32" s="53">
        <f>Sheet1!CB31/Sheet1!$H31*Sheet1!$E31/$D32</f>
        <v>0</v>
      </c>
      <c r="BY32" s="53">
        <f>Sheet1!CC31/Sheet1!$H31*Sheet1!$E31/$D32</f>
        <v>0</v>
      </c>
      <c r="BZ32" s="53">
        <f>Sheet1!CD31/Sheet1!$H31*Sheet1!$E31/$D32</f>
        <v>1.3181330472103003E-6</v>
      </c>
      <c r="CA32" s="53">
        <f>Sheet1!CE31/Sheet1!$H31*Sheet1!$E31/$D32</f>
        <v>0</v>
      </c>
      <c r="CB32" s="53">
        <f>Sheet1!CF31/Sheet1!$H31*Sheet1!$E31/$D32</f>
        <v>1.6598712446351929E-9</v>
      </c>
      <c r="CC32" s="53">
        <f>Sheet1!CG31/Sheet1!$H31*Sheet1!$E31/$D32</f>
        <v>0</v>
      </c>
      <c r="CD32" s="53">
        <f>Sheet1!CH31/Sheet1!$H31*Sheet1!$E31/$D32</f>
        <v>0</v>
      </c>
      <c r="CE32" s="53">
        <f>Sheet1!CI31/Sheet1!$H31*Sheet1!$E31/$D32</f>
        <v>3.7103004291845493E-8</v>
      </c>
      <c r="CF32" s="53">
        <f>Sheet1!CJ31/Sheet1!$H31*Sheet1!$E31/$D32</f>
        <v>0</v>
      </c>
      <c r="CG32" s="53">
        <f>Sheet1!CK31/Sheet1!$H31*Sheet1!$E31/$D32</f>
        <v>0</v>
      </c>
      <c r="CH32" s="53">
        <f>Sheet1!CL31/Sheet1!$H31*Sheet1!$E31/$D32</f>
        <v>0</v>
      </c>
      <c r="CI32" s="53">
        <f>Sheet1!CM31/Sheet1!$H31*Sheet1!$E31/$D32</f>
        <v>0</v>
      </c>
      <c r="CJ32" s="53">
        <f>Sheet1!CN31/Sheet1!$H31*Sheet1!$E31/$D32</f>
        <v>0</v>
      </c>
      <c r="CK32" s="53">
        <f>Sheet1!CO31/Sheet1!$H31*Sheet1!$E31/$D32</f>
        <v>1.8551502145922746E-5</v>
      </c>
      <c r="CL32" s="53">
        <f>Sheet1!CP31/Sheet1!$H31*Sheet1!$E31/$D32</f>
        <v>0</v>
      </c>
      <c r="CM32" s="53">
        <f>Sheet1!CQ31/Sheet1!$H31*Sheet1!$E31/$D32</f>
        <v>0</v>
      </c>
      <c r="CN32" s="53">
        <f>Sheet1!CR31/Sheet1!$H31*Sheet1!$E31/$D32</f>
        <v>0</v>
      </c>
      <c r="CO32" s="53">
        <f>Sheet1!CS31/Sheet1!$H31*Sheet1!$E31/$D32</f>
        <v>8.7875536480686694E-8</v>
      </c>
      <c r="CP32" s="53">
        <f>Sheet1!CT31/Sheet1!$H31*Sheet1!$E31/$D32</f>
        <v>1.8063304721030042E-8</v>
      </c>
      <c r="CQ32" s="53">
        <f>Sheet1!CU31/Sheet1!$H31*Sheet1!$E31/$D32</f>
        <v>0</v>
      </c>
      <c r="CR32" s="53">
        <f>Sheet1!CV31/Sheet1!$H31*Sheet1!$E31/$D32</f>
        <v>0</v>
      </c>
      <c r="CS32" s="53">
        <f>Sheet1!CW31/Sheet1!$H31*Sheet1!$E31/$D32</f>
        <v>0</v>
      </c>
      <c r="CT32" s="53">
        <f>Sheet1!CX31/Sheet1!$H31*Sheet1!$E31/$D32</f>
        <v>0</v>
      </c>
      <c r="CU32" s="53">
        <f>Sheet1!CY31/Sheet1!$H31*Sheet1!$E31/$D32</f>
        <v>0</v>
      </c>
      <c r="CV32" s="53">
        <f>Sheet1!CZ31/Sheet1!$H31*Sheet1!$E31/$D32</f>
        <v>0</v>
      </c>
      <c r="CW32" s="53">
        <f>Sheet1!DA31/Sheet1!$H31*Sheet1!$E31/$D32</f>
        <v>0</v>
      </c>
      <c r="CX32" s="53">
        <f>Sheet1!DB31/Sheet1!$H31*Sheet1!$E31/$D32</f>
        <v>0</v>
      </c>
      <c r="CY32" s="53">
        <f>Sheet1!DC31/Sheet1!$H31*Sheet1!$E31/$D32</f>
        <v>0</v>
      </c>
      <c r="CZ32" s="53">
        <f>Sheet1!DD31/Sheet1!$H31*Sheet1!$E31/$D32</f>
        <v>0</v>
      </c>
      <c r="DA32" s="53">
        <f>Sheet1!DE31/Sheet1!$H31*Sheet1!$E31/$D32</f>
        <v>0</v>
      </c>
      <c r="DB32" s="53">
        <f>Sheet1!DF31/Sheet1!$H31*Sheet1!$E31/$D32</f>
        <v>0</v>
      </c>
      <c r="DC32" s="53">
        <f>Sheet1!DG31/Sheet1!$H31*Sheet1!$E31/$D32</f>
        <v>0</v>
      </c>
      <c r="DD32" s="53">
        <f>Sheet1!DH31/Sheet1!$H31*Sheet1!$E31/$D32</f>
        <v>0</v>
      </c>
      <c r="DE32" s="53">
        <f>Sheet1!DI31/Sheet1!$H31*Sheet1!$E31/$D32</f>
        <v>3.1244635193133048E-7</v>
      </c>
      <c r="DF32" s="53">
        <f>Sheet1!DJ31/Sheet1!$H31*Sheet1!$E31/$D32</f>
        <v>0</v>
      </c>
      <c r="DG32" s="53">
        <f>Sheet1!DK31/Sheet1!$H31*Sheet1!$E31/$D32</f>
        <v>0</v>
      </c>
      <c r="DH32" s="53">
        <f>Sheet1!DL31/Sheet1!$H31*Sheet1!$E31/$D32</f>
        <v>0</v>
      </c>
      <c r="DI32" s="53">
        <f>Sheet1!DM31/Sheet1!$H31*Sheet1!$E31/$D32</f>
        <v>0</v>
      </c>
      <c r="DJ32" s="53">
        <f>Sheet1!DN31/Sheet1!$H31*Sheet1!$E31/$D32</f>
        <v>0</v>
      </c>
      <c r="DK32" s="53">
        <f>Sheet1!DO31/Sheet1!$H31*Sheet1!$E31/$D32</f>
        <v>0</v>
      </c>
      <c r="DL32" s="53">
        <f>Sheet1!DP31/Sheet1!$H31*Sheet1!$E31/$D32</f>
        <v>1.1716738197424891E-6</v>
      </c>
      <c r="DM32" s="53">
        <f>Sheet1!DQ31/Sheet1!$H31*Sheet1!$E31/$D32</f>
        <v>0</v>
      </c>
      <c r="DN32" s="53">
        <f>Sheet1!DR31/Sheet1!$H31*Sheet1!$E31/$D32</f>
        <v>0</v>
      </c>
      <c r="DO32" s="53">
        <f>Sheet1!DS31/Sheet1!$H31*Sheet1!$E31/$D32</f>
        <v>0</v>
      </c>
      <c r="DP32" s="53">
        <f>Sheet1!DT31/Sheet1!$H31*Sheet1!$E31/$D32</f>
        <v>0</v>
      </c>
      <c r="DQ32" s="53">
        <f>Sheet1!DU31/Sheet1!$H31*Sheet1!$E31/$D32</f>
        <v>0</v>
      </c>
      <c r="DR32" s="53">
        <f>Sheet1!DV31/Sheet1!$H31*Sheet1!$E31/$D32</f>
        <v>0</v>
      </c>
      <c r="DS32" s="53">
        <f>Sheet1!DW31/Sheet1!$H31*Sheet1!$E31/$D32</f>
        <v>0</v>
      </c>
      <c r="DT32" s="53">
        <f>Sheet1!DX31/Sheet1!$H31*Sheet1!$E31/$D32</f>
        <v>0</v>
      </c>
      <c r="DU32" s="53">
        <f>Sheet1!DY31/Sheet1!$H31*Sheet1!$E31/$D32</f>
        <v>0</v>
      </c>
      <c r="DV32" s="53">
        <f>Sheet1!DZ31/Sheet1!$H31*Sheet1!$E31/$D32</f>
        <v>0</v>
      </c>
      <c r="DW32" s="53">
        <f>Sheet1!EA31/Sheet1!$H31*Sheet1!$E31/$D32</f>
        <v>1.2204935622317595E-7</v>
      </c>
      <c r="DZ32" s="23">
        <f>Sheet1!E31/2000*Sheet1!ED31/D32</f>
        <v>1.7631250000000001E-4</v>
      </c>
    </row>
    <row r="33" spans="1:130" s="40" customFormat="1" ht="14.5" x14ac:dyDescent="0.35">
      <c r="A33" s="2" t="s">
        <v>345</v>
      </c>
      <c r="B33" s="2" t="s">
        <v>319</v>
      </c>
      <c r="C33" s="2">
        <v>0.24129900000000001</v>
      </c>
      <c r="D33" s="40">
        <v>32</v>
      </c>
      <c r="E33" s="53">
        <f>Sheet1!I32/Sheet1!$H32*Sheet1!$E32/$D33</f>
        <v>1.8508730113636368E-9</v>
      </c>
      <c r="F33" s="53">
        <f>Sheet1!J32/Sheet1!$H32*Sheet1!$E32/$D33</f>
        <v>2.2621781250000003E-8</v>
      </c>
      <c r="G33" s="53">
        <f>Sheet1!K32/Sheet1!$H32*Sheet1!$E32/$D33</f>
        <v>0</v>
      </c>
      <c r="H33" s="53">
        <f>Sheet1!L32/Sheet1!$H32*Sheet1!$E32/$D33</f>
        <v>8.9116107954545465E-6</v>
      </c>
      <c r="I33" s="53">
        <f>Sheet1!M32/Sheet1!$H32*Sheet1!$E32/$D33</f>
        <v>0</v>
      </c>
      <c r="J33" s="53">
        <f>Sheet1!N32/Sheet1!$H32*Sheet1!$E32/$D33</f>
        <v>0</v>
      </c>
      <c r="K33" s="53">
        <f>Sheet1!O32/Sheet1!$H32*Sheet1!$E32/$D33</f>
        <v>1.7137713068181821E-6</v>
      </c>
      <c r="L33" s="53">
        <f>Sheet1!P32/Sheet1!$H32*Sheet1!$E32/$D33</f>
        <v>0</v>
      </c>
      <c r="M33" s="53">
        <f>Sheet1!Q32/Sheet1!$H32*Sheet1!$E32/$D33</f>
        <v>0</v>
      </c>
      <c r="N33" s="53">
        <f>Sheet1!R32/Sheet1!$H32*Sheet1!$E32/$D33</f>
        <v>0</v>
      </c>
      <c r="O33" s="53">
        <f>Sheet1!S32/Sheet1!$H32*Sheet1!$E32/$D33</f>
        <v>1.439567897727273E-7</v>
      </c>
      <c r="P33" s="53">
        <f>Sheet1!T32/Sheet1!$H32*Sheet1!$E32/$D33</f>
        <v>0</v>
      </c>
      <c r="Q33" s="53">
        <f>Sheet1!U32/Sheet1!$H32*Sheet1!$E32/$D33</f>
        <v>1.7137713068181821E-5</v>
      </c>
      <c r="R33" s="53">
        <f>Sheet1!V32/Sheet1!$H32*Sheet1!$E32/$D33</f>
        <v>3.2218900568181821E-9</v>
      </c>
      <c r="S33" s="53">
        <f>Sheet1!W32/Sheet1!$H32*Sheet1!$E32/$D33</f>
        <v>3.2218900568181821E-9</v>
      </c>
      <c r="T33" s="53">
        <f>Sheet1!X32/Sheet1!$H32*Sheet1!$E32/$D33</f>
        <v>2.2621781250000004E-9</v>
      </c>
      <c r="U33" s="53">
        <f>Sheet1!Y32/Sheet1!$H32*Sheet1!$E32/$D33</f>
        <v>1.3024661931818184E-8</v>
      </c>
      <c r="V33" s="53">
        <f>Sheet1!Z32/Sheet1!$H32*Sheet1!$E32/$D33</f>
        <v>6.8550852272727278E-9</v>
      </c>
      <c r="W33" s="53">
        <f>Sheet1!AA32/Sheet1!$H32*Sheet1!$E32/$D33</f>
        <v>4.9356613636363643E-9</v>
      </c>
      <c r="X33" s="53">
        <f>Sheet1!AB32/Sheet1!$H32*Sheet1!$E32/$D33</f>
        <v>0</v>
      </c>
      <c r="Y33" s="53">
        <f>Sheet1!AC32/Sheet1!$H32*Sheet1!$E32/$D33</f>
        <v>0</v>
      </c>
      <c r="Z33" s="53">
        <f>Sheet1!AD32/Sheet1!$H32*Sheet1!$E32/$D33</f>
        <v>0</v>
      </c>
      <c r="AA33" s="53">
        <f>Sheet1!AE32/Sheet1!$H32*Sheet1!$E32/$D33</f>
        <v>0</v>
      </c>
      <c r="AB33" s="53">
        <f>Sheet1!AF32/Sheet1!$H32*Sheet1!$E32/$D33</f>
        <v>1.3710170454545454E-6</v>
      </c>
      <c r="AC33" s="53">
        <f>Sheet1!AG32/Sheet1!$H32*Sheet1!$E32/$D33</f>
        <v>0</v>
      </c>
      <c r="AD33" s="53">
        <f>Sheet1!AH32/Sheet1!$H32*Sheet1!$E32/$D33</f>
        <v>0</v>
      </c>
      <c r="AE33" s="53">
        <f>Sheet1!AI32/Sheet1!$H32*Sheet1!$E32/$D33</f>
        <v>0</v>
      </c>
      <c r="AF33" s="53">
        <f>Sheet1!AJ32/Sheet1!$H32*Sheet1!$E32/$D33</f>
        <v>0</v>
      </c>
      <c r="AG33" s="53">
        <f>Sheet1!AK32/Sheet1!$H32*Sheet1!$E32/$D33</f>
        <v>0</v>
      </c>
      <c r="AH33" s="53">
        <f>Sheet1!AL32/Sheet1!$H32*Sheet1!$E32/$D33</f>
        <v>0</v>
      </c>
      <c r="AI33" s="53">
        <f>Sheet1!AM32/Sheet1!$H32*Sheet1!$E32/$D33</f>
        <v>0</v>
      </c>
      <c r="AJ33" s="53">
        <f>Sheet1!AN32/Sheet1!$H32*Sheet1!$E32/$D33</f>
        <v>0</v>
      </c>
      <c r="AK33" s="53">
        <f>Sheet1!AO32/Sheet1!$H32*Sheet1!$E32/$D33</f>
        <v>0</v>
      </c>
      <c r="AL33" s="53">
        <f>Sheet1!AP32/Sheet1!$H32*Sheet1!$E32/$D33</f>
        <v>7.5405937500000005E-8</v>
      </c>
      <c r="AM33" s="53">
        <f>Sheet1!AQ32/Sheet1!$H32*Sheet1!$E32/$D33</f>
        <v>2.604932386363637E-5</v>
      </c>
      <c r="AN33" s="53">
        <f>Sheet1!AR32/Sheet1!$H32*Sheet1!$E32/$D33</f>
        <v>3.0162374999999999E-9</v>
      </c>
      <c r="AO33" s="53">
        <f>Sheet1!AS32/Sheet1!$H32*Sheet1!$E32/$D33</f>
        <v>0</v>
      </c>
      <c r="AP33" s="53">
        <f>Sheet1!AT32/Sheet1!$H32*Sheet1!$E32/$D33</f>
        <v>0</v>
      </c>
      <c r="AQ33" s="53">
        <f>Sheet1!AU32/Sheet1!$H32*Sheet1!$E32/$D33</f>
        <v>0</v>
      </c>
      <c r="AR33" s="53">
        <f>Sheet1!AV32/Sheet1!$H32*Sheet1!$E32/$D33</f>
        <v>0</v>
      </c>
      <c r="AS33" s="53">
        <f>Sheet1!AW32/Sheet1!$H32*Sheet1!$E32/$D33</f>
        <v>2.4678306818181821E-10</v>
      </c>
      <c r="AT33" s="53">
        <f>Sheet1!AX32/Sheet1!$H32*Sheet1!$E32/$D33</f>
        <v>0</v>
      </c>
      <c r="AU33" s="53">
        <f>Sheet1!AY32/Sheet1!$H32*Sheet1!$E32/$D33</f>
        <v>0</v>
      </c>
      <c r="AV33" s="53">
        <f>Sheet1!AZ32/Sheet1!$H32*Sheet1!$E32/$D33</f>
        <v>0</v>
      </c>
      <c r="AW33" s="53">
        <f>Sheet1!BA32/Sheet1!$H32*Sheet1!$E32/$D33</f>
        <v>0</v>
      </c>
      <c r="AX33" s="53">
        <f>Sheet1!BB32/Sheet1!$H32*Sheet1!$E32/$D33</f>
        <v>0</v>
      </c>
      <c r="AY33" s="53">
        <f>Sheet1!BC32/Sheet1!$H32*Sheet1!$E32/$D33</f>
        <v>0</v>
      </c>
      <c r="AZ33" s="53">
        <f>Sheet1!BD32/Sheet1!$H32*Sheet1!$E32/$D33</f>
        <v>0</v>
      </c>
      <c r="BA33" s="53">
        <f>Sheet1!BE32/Sheet1!$H32*Sheet1!$E32/$D33</f>
        <v>0</v>
      </c>
      <c r="BB33" s="53">
        <f>Sheet1!BF32/Sheet1!$H32*Sheet1!$E32/$D33</f>
        <v>0</v>
      </c>
      <c r="BC33" s="53">
        <f>Sheet1!BG32/Sheet1!$H32*Sheet1!$E32/$D33</f>
        <v>0</v>
      </c>
      <c r="BD33" s="53">
        <f>Sheet1!BH32/Sheet1!$H32*Sheet1!$E32/$D33</f>
        <v>0</v>
      </c>
      <c r="BE33" s="53">
        <f>Sheet1!BI32/Sheet1!$H32*Sheet1!$E32/$D33</f>
        <v>5.4155173295454551E-8</v>
      </c>
      <c r="BF33" s="53">
        <f>Sheet1!BJ32/Sheet1!$H32*Sheet1!$E32/$D33</f>
        <v>0</v>
      </c>
      <c r="BG33" s="53">
        <f>Sheet1!BK32/Sheet1!$H32*Sheet1!$E32/$D33</f>
        <v>3.8388477272727271E-9</v>
      </c>
      <c r="BH33" s="53">
        <f>Sheet1!BL32/Sheet1!$H32*Sheet1!$E32/$D33</f>
        <v>3.496093465909091E-9</v>
      </c>
      <c r="BI33" s="53">
        <f>Sheet1!BM32/Sheet1!$H32*Sheet1!$E32/$D33</f>
        <v>5.9639241477272733E-7</v>
      </c>
      <c r="BJ33" s="53">
        <f>Sheet1!BN32/Sheet1!$H32*Sheet1!$E32/$D33</f>
        <v>0</v>
      </c>
      <c r="BK33" s="53">
        <f>Sheet1!BO32/Sheet1!$H32*Sheet1!$E32/$D33</f>
        <v>0</v>
      </c>
      <c r="BL33" s="53">
        <f>Sheet1!BP32/Sheet1!$H32*Sheet1!$E32/$D33</f>
        <v>0</v>
      </c>
      <c r="BM33" s="53">
        <f>Sheet1!BQ32/Sheet1!$H32*Sheet1!$E32/$D33</f>
        <v>0</v>
      </c>
      <c r="BN33" s="53">
        <f>Sheet1!BR32/Sheet1!$H32*Sheet1!$E32/$D33</f>
        <v>0</v>
      </c>
      <c r="BO33" s="53">
        <f>Sheet1!BS32/Sheet1!$H32*Sheet1!$E32/$D33</f>
        <v>0</v>
      </c>
      <c r="BP33" s="53">
        <f>Sheet1!BT32/Sheet1!$H32*Sheet1!$E32/$D33</f>
        <v>0</v>
      </c>
      <c r="BQ33" s="53">
        <f>Sheet1!BU32/Sheet1!$H32*Sheet1!$E32/$D33</f>
        <v>0</v>
      </c>
      <c r="BR33" s="53">
        <f>Sheet1!BV32/Sheet1!$H32*Sheet1!$E32/$D33</f>
        <v>0</v>
      </c>
      <c r="BS33" s="53">
        <f>Sheet1!BW32/Sheet1!$H32*Sheet1!$E32/$D33</f>
        <v>0</v>
      </c>
      <c r="BT33" s="53">
        <f>Sheet1!BX32/Sheet1!$H32*Sheet1!$E32/$D33</f>
        <v>0</v>
      </c>
      <c r="BU33" s="53">
        <f>Sheet1!BY32/Sheet1!$H32*Sheet1!$E32/$D33</f>
        <v>0</v>
      </c>
      <c r="BV33" s="53">
        <f>Sheet1!BZ32/Sheet1!$H32*Sheet1!$E32/$D33</f>
        <v>0</v>
      </c>
      <c r="BW33" s="53">
        <f>Sheet1!CA32/Sheet1!$H32*Sheet1!$E32/$D33</f>
        <v>0</v>
      </c>
      <c r="BX33" s="53">
        <f>Sheet1!CB32/Sheet1!$H32*Sheet1!$E32/$D33</f>
        <v>0</v>
      </c>
      <c r="BY33" s="53">
        <f>Sheet1!CC32/Sheet1!$H32*Sheet1!$E32/$D33</f>
        <v>7.5405937500000003E-7</v>
      </c>
      <c r="BZ33" s="53">
        <f>Sheet1!CD32/Sheet1!$H32*Sheet1!$E32/$D33</f>
        <v>1.1653644886363639E-4</v>
      </c>
      <c r="CA33" s="53">
        <f>Sheet1!CE32/Sheet1!$H32*Sheet1!$E32/$D33</f>
        <v>0</v>
      </c>
      <c r="CB33" s="53">
        <f>Sheet1!CF32/Sheet1!$H32*Sheet1!$E32/$D33</f>
        <v>4.8671105113636372E-9</v>
      </c>
      <c r="CC33" s="53">
        <f>Sheet1!CG32/Sheet1!$H32*Sheet1!$E32/$D33</f>
        <v>0</v>
      </c>
      <c r="CD33" s="53">
        <f>Sheet1!CH32/Sheet1!$H32*Sheet1!$E32/$D33</f>
        <v>3.7702968750000004E-5</v>
      </c>
      <c r="CE33" s="53">
        <f>Sheet1!CI32/Sheet1!$H32*Sheet1!$E32/$D33</f>
        <v>6.1695767045454555E-8</v>
      </c>
      <c r="CF33" s="53">
        <f>Sheet1!CJ32/Sheet1!$H32*Sheet1!$E32/$D33</f>
        <v>0</v>
      </c>
      <c r="CG33" s="53">
        <f>Sheet1!CK32/Sheet1!$H32*Sheet1!$E32/$D33</f>
        <v>0</v>
      </c>
      <c r="CH33" s="53">
        <f>Sheet1!CL32/Sheet1!$H32*Sheet1!$E32/$D33</f>
        <v>0</v>
      </c>
      <c r="CI33" s="53">
        <f>Sheet1!CM32/Sheet1!$H32*Sheet1!$E32/$D33</f>
        <v>0</v>
      </c>
      <c r="CJ33" s="53">
        <f>Sheet1!CN32/Sheet1!$H32*Sheet1!$E32/$D33</f>
        <v>0</v>
      </c>
      <c r="CK33" s="53">
        <f>Sheet1!CO32/Sheet1!$H32*Sheet1!$E32/$D33</f>
        <v>1.7137713068181821E-6</v>
      </c>
      <c r="CL33" s="53">
        <f>Sheet1!CP32/Sheet1!$H32*Sheet1!$E32/$D33</f>
        <v>0</v>
      </c>
      <c r="CM33" s="53">
        <f>Sheet1!CQ32/Sheet1!$H32*Sheet1!$E32/$D33</f>
        <v>0</v>
      </c>
      <c r="CN33" s="53">
        <f>Sheet1!CR32/Sheet1!$H32*Sheet1!$E32/$D33</f>
        <v>0</v>
      </c>
      <c r="CO33" s="53">
        <f>Sheet1!CS32/Sheet1!$H32*Sheet1!$E32/$D33</f>
        <v>2.1936272727272729E-7</v>
      </c>
      <c r="CP33" s="53">
        <f>Sheet1!CT32/Sheet1!$H32*Sheet1!$E32/$D33</f>
        <v>0</v>
      </c>
      <c r="CQ33" s="53">
        <f>Sheet1!CU32/Sheet1!$H32*Sheet1!$E32/$D33</f>
        <v>0</v>
      </c>
      <c r="CR33" s="53">
        <f>Sheet1!CV32/Sheet1!$H32*Sheet1!$E32/$D33</f>
        <v>0</v>
      </c>
      <c r="CS33" s="53">
        <f>Sheet1!CW32/Sheet1!$H32*Sheet1!$E32/$D33</f>
        <v>0</v>
      </c>
      <c r="CT33" s="53">
        <f>Sheet1!CX32/Sheet1!$H32*Sheet1!$E32/$D33</f>
        <v>0</v>
      </c>
      <c r="CU33" s="53">
        <f>Sheet1!CY32/Sheet1!$H32*Sheet1!$E32/$D33</f>
        <v>0</v>
      </c>
      <c r="CV33" s="53">
        <f>Sheet1!CZ32/Sheet1!$H32*Sheet1!$E32/$D33</f>
        <v>0</v>
      </c>
      <c r="CW33" s="53">
        <f>Sheet1!DA32/Sheet1!$H32*Sheet1!$E32/$D33</f>
        <v>0</v>
      </c>
      <c r="CX33" s="53">
        <f>Sheet1!DB32/Sheet1!$H32*Sheet1!$E32/$D33</f>
        <v>0</v>
      </c>
      <c r="CY33" s="53">
        <f>Sheet1!DC32/Sheet1!$H32*Sheet1!$E32/$D33</f>
        <v>0</v>
      </c>
      <c r="CZ33" s="53">
        <f>Sheet1!DD32/Sheet1!$H32*Sheet1!$E32/$D33</f>
        <v>0</v>
      </c>
      <c r="DA33" s="53">
        <f>Sheet1!DE32/Sheet1!$H32*Sheet1!$E32/$D33</f>
        <v>0</v>
      </c>
      <c r="DB33" s="53">
        <f>Sheet1!DF32/Sheet1!$H32*Sheet1!$E32/$D33</f>
        <v>4.1130511363636372E-9</v>
      </c>
      <c r="DC33" s="53">
        <f>Sheet1!DG32/Sheet1!$H32*Sheet1!$E32/$D33</f>
        <v>0</v>
      </c>
      <c r="DD33" s="53">
        <f>Sheet1!DH32/Sheet1!$H32*Sheet1!$E32/$D33</f>
        <v>0</v>
      </c>
      <c r="DE33" s="53">
        <f>Sheet1!DI32/Sheet1!$H32*Sheet1!$E32/$D33</f>
        <v>0</v>
      </c>
      <c r="DF33" s="53">
        <f>Sheet1!DJ32/Sheet1!$H32*Sheet1!$E32/$D33</f>
        <v>8.9116107954545473E-9</v>
      </c>
      <c r="DG33" s="53">
        <f>Sheet1!DK32/Sheet1!$H32*Sheet1!$E32/$D33</f>
        <v>0</v>
      </c>
      <c r="DH33" s="53">
        <f>Sheet1!DL32/Sheet1!$H32*Sheet1!$E32/$D33</f>
        <v>3.4275426136363635E-7</v>
      </c>
      <c r="DI33" s="53">
        <f>Sheet1!DM32/Sheet1!$H32*Sheet1!$E32/$D33</f>
        <v>0</v>
      </c>
      <c r="DJ33" s="53">
        <f>Sheet1!DN32/Sheet1!$H32*Sheet1!$E32/$D33</f>
        <v>0</v>
      </c>
      <c r="DK33" s="53">
        <f>Sheet1!DO32/Sheet1!$H32*Sheet1!$E32/$D33</f>
        <v>0</v>
      </c>
      <c r="DL33" s="53">
        <f>Sheet1!DP32/Sheet1!$H32*Sheet1!$E32/$D33</f>
        <v>9.5971193181818202E-7</v>
      </c>
      <c r="DM33" s="53">
        <f>Sheet1!DQ32/Sheet1!$H32*Sheet1!$E32/$D33</f>
        <v>0</v>
      </c>
      <c r="DN33" s="53">
        <f>Sheet1!DR32/Sheet1!$H32*Sheet1!$E32/$D33</f>
        <v>0</v>
      </c>
      <c r="DO33" s="53">
        <f>Sheet1!DS32/Sheet1!$H32*Sheet1!$E32/$D33</f>
        <v>0</v>
      </c>
      <c r="DP33" s="53">
        <f>Sheet1!DT32/Sheet1!$H32*Sheet1!$E32/$D33</f>
        <v>0</v>
      </c>
      <c r="DQ33" s="53">
        <f>Sheet1!DU32/Sheet1!$H32*Sheet1!$E32/$D33</f>
        <v>0</v>
      </c>
      <c r="DR33" s="53">
        <f>Sheet1!DV32/Sheet1!$H32*Sheet1!$E32/$D33</f>
        <v>0</v>
      </c>
      <c r="DS33" s="53">
        <f>Sheet1!DW32/Sheet1!$H32*Sheet1!$E32/$D33</f>
        <v>0</v>
      </c>
      <c r="DT33" s="53">
        <f>Sheet1!DX32/Sheet1!$H32*Sheet1!$E32/$D33</f>
        <v>0</v>
      </c>
      <c r="DU33" s="53">
        <f>Sheet1!DY32/Sheet1!$H32*Sheet1!$E32/$D33</f>
        <v>0</v>
      </c>
      <c r="DV33" s="53">
        <f>Sheet1!DZ32/Sheet1!$H32*Sheet1!$E32/$D33</f>
        <v>0</v>
      </c>
      <c r="DW33" s="53">
        <f>Sheet1!EA32/Sheet1!$H32*Sheet1!$E32/$D33</f>
        <v>5.4155173295454551E-8</v>
      </c>
      <c r="DZ33" s="40">
        <f>Sheet1!E32/2000*Sheet1!ED32/D33</f>
        <v>1.1687920312500001E-4</v>
      </c>
    </row>
    <row r="34" spans="1:130" s="23" customFormat="1" ht="14.5" x14ac:dyDescent="0.35">
      <c r="A34" s="1" t="s">
        <v>345</v>
      </c>
      <c r="B34" s="1" t="s">
        <v>320</v>
      </c>
      <c r="C34" s="1">
        <v>2.94</v>
      </c>
      <c r="D34" s="23">
        <v>32</v>
      </c>
      <c r="E34" s="53">
        <f>Sheet1!I33/Sheet1!$H33*Sheet1!$E33/$D34</f>
        <v>0</v>
      </c>
      <c r="F34" s="53">
        <f>Sheet1!J33/Sheet1!$H33*Sheet1!$E33/$D34</f>
        <v>0</v>
      </c>
      <c r="G34" s="53">
        <f>Sheet1!K33/Sheet1!$H33*Sheet1!$E33/$D34</f>
        <v>1.2341417910447761E-6</v>
      </c>
      <c r="H34" s="53">
        <f>Sheet1!L33/Sheet1!$H33*Sheet1!$E33/$D34</f>
        <v>2.0569029850746266E-7</v>
      </c>
      <c r="I34" s="53">
        <f>Sheet1!M33/Sheet1!$H33*Sheet1!$E33/$D34</f>
        <v>1.302705223880597E-7</v>
      </c>
      <c r="J34" s="53">
        <f>Sheet1!N33/Sheet1!$H33*Sheet1!$E33/$D34</f>
        <v>1.0284514925373134E-6</v>
      </c>
      <c r="K34" s="53">
        <f>Sheet1!O33/Sheet1!$H33*Sheet1!$E33/$D34</f>
        <v>7.541977611940297E-8</v>
      </c>
      <c r="L34" s="53">
        <f>Sheet1!P33/Sheet1!$H33*Sheet1!$E33/$D34</f>
        <v>0</v>
      </c>
      <c r="M34" s="53">
        <f>Sheet1!Q33/Sheet1!$H33*Sheet1!$E33/$D34</f>
        <v>0</v>
      </c>
      <c r="N34" s="53">
        <f>Sheet1!R33/Sheet1!$H33*Sheet1!$E33/$D34</f>
        <v>0</v>
      </c>
      <c r="O34" s="53">
        <f>Sheet1!S33/Sheet1!$H33*Sheet1!$E33/$D34</f>
        <v>5.7593283582089549E-5</v>
      </c>
      <c r="P34" s="53">
        <f>Sheet1!T33/Sheet1!$H33*Sheet1!$E33/$D34</f>
        <v>8.2276119402985067E-8</v>
      </c>
      <c r="Q34" s="53">
        <f>Sheet1!U33/Sheet1!$H33*Sheet1!$E33/$D34</f>
        <v>7.5419776119402991E-6</v>
      </c>
      <c r="R34" s="53">
        <f>Sheet1!V33/Sheet1!$H33*Sheet1!$E33/$D34</f>
        <v>0</v>
      </c>
      <c r="S34" s="53">
        <f>Sheet1!W33/Sheet1!$H33*Sheet1!$E33/$D34</f>
        <v>0</v>
      </c>
      <c r="T34" s="53">
        <f>Sheet1!X33/Sheet1!$H33*Sheet1!$E33/$D34</f>
        <v>0</v>
      </c>
      <c r="U34" s="53">
        <f>Sheet1!Y33/Sheet1!$H33*Sheet1!$E33/$D34</f>
        <v>0</v>
      </c>
      <c r="V34" s="53">
        <f>Sheet1!Z33/Sheet1!$H33*Sheet1!$E33/$D34</f>
        <v>0</v>
      </c>
      <c r="W34" s="53">
        <f>Sheet1!AA33/Sheet1!$H33*Sheet1!$E33/$D34</f>
        <v>0</v>
      </c>
      <c r="X34" s="53">
        <f>Sheet1!AB33/Sheet1!$H33*Sheet1!$E33/$D34</f>
        <v>0</v>
      </c>
      <c r="Y34" s="53">
        <f>Sheet1!AC33/Sheet1!$H33*Sheet1!$E33/$D34</f>
        <v>0</v>
      </c>
      <c r="Z34" s="53">
        <f>Sheet1!AD33/Sheet1!$H33*Sheet1!$E33/$D34</f>
        <v>0</v>
      </c>
      <c r="AA34" s="53">
        <f>Sheet1!AE33/Sheet1!$H33*Sheet1!$E33/$D34</f>
        <v>0</v>
      </c>
      <c r="AB34" s="53">
        <f>Sheet1!AF33/Sheet1!$H33*Sheet1!$E33/$D34</f>
        <v>1.6455223880597013E-6</v>
      </c>
      <c r="AC34" s="53">
        <f>Sheet1!AG33/Sheet1!$H33*Sheet1!$E33/$D34</f>
        <v>1.0284514925373133E-7</v>
      </c>
      <c r="AD34" s="53">
        <f>Sheet1!AH33/Sheet1!$H33*Sheet1!$E33/$D34</f>
        <v>5.2108208955223883E-6</v>
      </c>
      <c r="AE34" s="53">
        <f>Sheet1!AI33/Sheet1!$H33*Sheet1!$E33/$D34</f>
        <v>6.7192164179104465E-8</v>
      </c>
      <c r="AF34" s="53">
        <f>Sheet1!AJ33/Sheet1!$H33*Sheet1!$E33/$D34</f>
        <v>9.5988805970149247E-8</v>
      </c>
      <c r="AG34" s="53">
        <f>Sheet1!AK33/Sheet1!$H33*Sheet1!$E33/$D34</f>
        <v>7.5419776119402988E-7</v>
      </c>
      <c r="AH34" s="53">
        <f>Sheet1!AL33/Sheet1!$H33*Sheet1!$E33/$D34</f>
        <v>0</v>
      </c>
      <c r="AI34" s="53">
        <f>Sheet1!AM33/Sheet1!$H33*Sheet1!$E33/$D34</f>
        <v>0</v>
      </c>
      <c r="AJ34" s="53">
        <f>Sheet1!AN33/Sheet1!$H33*Sheet1!$E33/$D34</f>
        <v>0</v>
      </c>
      <c r="AK34" s="53">
        <f>Sheet1!AO33/Sheet1!$H33*Sheet1!$E33/$D34</f>
        <v>0</v>
      </c>
      <c r="AL34" s="53">
        <f>Sheet1!AP33/Sheet1!$H33*Sheet1!$E33/$D34</f>
        <v>6.376399253731343E-8</v>
      </c>
      <c r="AM34" s="53">
        <f>Sheet1!AQ33/Sheet1!$H33*Sheet1!$E33/$D34</f>
        <v>0</v>
      </c>
      <c r="AN34" s="53">
        <f>Sheet1!AR33/Sheet1!$H33*Sheet1!$E33/$D34</f>
        <v>0</v>
      </c>
      <c r="AO34" s="53">
        <f>Sheet1!AS33/Sheet1!$H33*Sheet1!$E33/$D34</f>
        <v>4.5937499999999997E-8</v>
      </c>
      <c r="AP34" s="53">
        <f>Sheet1!AT33/Sheet1!$H33*Sheet1!$E33/$D34</f>
        <v>0</v>
      </c>
      <c r="AQ34" s="53">
        <f>Sheet1!AU33/Sheet1!$H33*Sheet1!$E33/$D34</f>
        <v>0</v>
      </c>
      <c r="AR34" s="53">
        <f>Sheet1!AV33/Sheet1!$H33*Sheet1!$E33/$D34</f>
        <v>0</v>
      </c>
      <c r="AS34" s="53">
        <f>Sheet1!AW33/Sheet1!$H33*Sheet1!$E33/$D34</f>
        <v>0</v>
      </c>
      <c r="AT34" s="53">
        <f>Sheet1!AX33/Sheet1!$H33*Sheet1!$E33/$D34</f>
        <v>0</v>
      </c>
      <c r="AU34" s="53">
        <f>Sheet1!AY33/Sheet1!$H33*Sheet1!$E33/$D34</f>
        <v>4.1138059701492532E-7</v>
      </c>
      <c r="AV34" s="53">
        <f>Sheet1!AZ33/Sheet1!$H33*Sheet1!$E33/$D34</f>
        <v>0</v>
      </c>
      <c r="AW34" s="53">
        <f>Sheet1!BA33/Sheet1!$H33*Sheet1!$E33/$D34</f>
        <v>0</v>
      </c>
      <c r="AX34" s="53">
        <f>Sheet1!BB33/Sheet1!$H33*Sheet1!$E33/$D34</f>
        <v>0</v>
      </c>
      <c r="AY34" s="53">
        <f>Sheet1!BC33/Sheet1!$H33*Sheet1!$E33/$D34</f>
        <v>0</v>
      </c>
      <c r="AZ34" s="53">
        <f>Sheet1!BD33/Sheet1!$H33*Sheet1!$E33/$D34</f>
        <v>0</v>
      </c>
      <c r="BA34" s="53">
        <f>Sheet1!BE33/Sheet1!$H33*Sheet1!$E33/$D34</f>
        <v>0</v>
      </c>
      <c r="BB34" s="53">
        <f>Sheet1!BF33/Sheet1!$H33*Sheet1!$E33/$D34</f>
        <v>0</v>
      </c>
      <c r="BC34" s="53">
        <f>Sheet1!BG33/Sheet1!$H33*Sheet1!$E33/$D34</f>
        <v>0</v>
      </c>
      <c r="BD34" s="53">
        <f>Sheet1!BH33/Sheet1!$H33*Sheet1!$E33/$D34</f>
        <v>0</v>
      </c>
      <c r="BE34" s="53">
        <f>Sheet1!BI33/Sheet1!$H33*Sheet1!$E33/$D34</f>
        <v>1.7826492537313432E-6</v>
      </c>
      <c r="BF34" s="53">
        <f>Sheet1!BJ33/Sheet1!$H33*Sheet1!$E33/$D34</f>
        <v>6.1021455223880596E-7</v>
      </c>
      <c r="BG34" s="53">
        <f>Sheet1!BK33/Sheet1!$H33*Sheet1!$E33/$D34</f>
        <v>0</v>
      </c>
      <c r="BH34" s="53">
        <f>Sheet1!BL33/Sheet1!$H33*Sheet1!$E33/$D34</f>
        <v>0</v>
      </c>
      <c r="BI34" s="53">
        <f>Sheet1!BM33/Sheet1!$H33*Sheet1!$E33/$D34</f>
        <v>0</v>
      </c>
      <c r="BJ34" s="53">
        <f>Sheet1!BN33/Sheet1!$H33*Sheet1!$E33/$D34</f>
        <v>0</v>
      </c>
      <c r="BK34" s="53">
        <f>Sheet1!BO33/Sheet1!$H33*Sheet1!$E33/$D34</f>
        <v>0</v>
      </c>
      <c r="BL34" s="53">
        <f>Sheet1!BP33/Sheet1!$H33*Sheet1!$E33/$D34</f>
        <v>0</v>
      </c>
      <c r="BM34" s="53">
        <f>Sheet1!BQ33/Sheet1!$H33*Sheet1!$E33/$D34</f>
        <v>0</v>
      </c>
      <c r="BN34" s="53">
        <f>Sheet1!BR33/Sheet1!$H33*Sheet1!$E33/$D34</f>
        <v>0</v>
      </c>
      <c r="BO34" s="53">
        <f>Sheet1!BS33/Sheet1!$H33*Sheet1!$E33/$D34</f>
        <v>0</v>
      </c>
      <c r="BP34" s="53">
        <f>Sheet1!BT33/Sheet1!$H33*Sheet1!$E33/$D34</f>
        <v>0</v>
      </c>
      <c r="BQ34" s="53">
        <f>Sheet1!BU33/Sheet1!$H33*Sheet1!$E33/$D34</f>
        <v>0</v>
      </c>
      <c r="BR34" s="53">
        <f>Sheet1!BV33/Sheet1!$H33*Sheet1!$E33/$D34</f>
        <v>0</v>
      </c>
      <c r="BS34" s="53">
        <f>Sheet1!BW33/Sheet1!$H33*Sheet1!$E33/$D34</f>
        <v>0</v>
      </c>
      <c r="BT34" s="53">
        <f>Sheet1!BX33/Sheet1!$H33*Sheet1!$E33/$D34</f>
        <v>0</v>
      </c>
      <c r="BU34" s="53">
        <f>Sheet1!BY33/Sheet1!$H33*Sheet1!$E33/$D34</f>
        <v>0</v>
      </c>
      <c r="BV34" s="53">
        <f>Sheet1!BZ33/Sheet1!$H33*Sheet1!$E33/$D34</f>
        <v>0</v>
      </c>
      <c r="BW34" s="53">
        <f>Sheet1!CA33/Sheet1!$H33*Sheet1!$E33/$D34</f>
        <v>0</v>
      </c>
      <c r="BX34" s="53">
        <f>Sheet1!CB33/Sheet1!$H33*Sheet1!$E33/$D34</f>
        <v>1.7140858208955223E-7</v>
      </c>
      <c r="BY34" s="53">
        <f>Sheet1!CC33/Sheet1!$H33*Sheet1!$E33/$D34</f>
        <v>1.7140858208955225E-6</v>
      </c>
      <c r="BZ34" s="53">
        <f>Sheet1!CD33/Sheet1!$H33*Sheet1!$E33/$D34</f>
        <v>0</v>
      </c>
      <c r="CA34" s="53">
        <f>Sheet1!CE33/Sheet1!$H33*Sheet1!$E33/$D34</f>
        <v>0</v>
      </c>
      <c r="CB34" s="53">
        <f>Sheet1!CF33/Sheet1!$H33*Sheet1!$E33/$D34</f>
        <v>0</v>
      </c>
      <c r="CC34" s="53">
        <f>Sheet1!CG33/Sheet1!$H33*Sheet1!$E33/$D34</f>
        <v>0</v>
      </c>
      <c r="CD34" s="53">
        <f>Sheet1!CH33/Sheet1!$H33*Sheet1!$E33/$D34</f>
        <v>3.7709888059701494E-7</v>
      </c>
      <c r="CE34" s="53">
        <f>Sheet1!CI33/Sheet1!$H33*Sheet1!$E33/$D34</f>
        <v>9.5988805970149247E-8</v>
      </c>
      <c r="CF34" s="53">
        <f>Sheet1!CJ33/Sheet1!$H33*Sheet1!$E33/$D34</f>
        <v>2.6054104477611936E-9</v>
      </c>
      <c r="CG34" s="53">
        <f>Sheet1!CK33/Sheet1!$H33*Sheet1!$E33/$D34</f>
        <v>0</v>
      </c>
      <c r="CH34" s="53">
        <f>Sheet1!CL33/Sheet1!$H33*Sheet1!$E33/$D34</f>
        <v>0</v>
      </c>
      <c r="CI34" s="53">
        <f>Sheet1!CM33/Sheet1!$H33*Sheet1!$E33/$D34</f>
        <v>0</v>
      </c>
      <c r="CJ34" s="53">
        <f>Sheet1!CN33/Sheet1!$H33*Sheet1!$E33/$D34</f>
        <v>0</v>
      </c>
      <c r="CK34" s="53">
        <f>Sheet1!CO33/Sheet1!$H33*Sheet1!$E33/$D34</f>
        <v>4.5937499999999999E-6</v>
      </c>
      <c r="CL34" s="53">
        <f>Sheet1!CP33/Sheet1!$H33*Sheet1!$E33/$D34</f>
        <v>0</v>
      </c>
      <c r="CM34" s="53">
        <f>Sheet1!CQ33/Sheet1!$H33*Sheet1!$E33/$D34</f>
        <v>0</v>
      </c>
      <c r="CN34" s="53">
        <f>Sheet1!CR33/Sheet1!$H33*Sheet1!$E33/$D34</f>
        <v>0</v>
      </c>
      <c r="CO34" s="53">
        <f>Sheet1!CS33/Sheet1!$H33*Sheet1!$E33/$D34</f>
        <v>5.6222014925373139E-7</v>
      </c>
      <c r="CP34" s="53">
        <f>Sheet1!CT33/Sheet1!$H33*Sheet1!$E33/$D34</f>
        <v>1.7140858208955223E-7</v>
      </c>
      <c r="CQ34" s="53">
        <f>Sheet1!CU33/Sheet1!$H33*Sheet1!$E33/$D34</f>
        <v>0</v>
      </c>
      <c r="CR34" s="53">
        <f>Sheet1!CV33/Sheet1!$H33*Sheet1!$E33/$D34</f>
        <v>0</v>
      </c>
      <c r="CS34" s="53">
        <f>Sheet1!CW33/Sheet1!$H33*Sheet1!$E33/$D34</f>
        <v>0</v>
      </c>
      <c r="CT34" s="53">
        <f>Sheet1!CX33/Sheet1!$H33*Sheet1!$E33/$D34</f>
        <v>0</v>
      </c>
      <c r="CU34" s="53">
        <f>Sheet1!CY33/Sheet1!$H33*Sheet1!$E33/$D34</f>
        <v>0</v>
      </c>
      <c r="CV34" s="53">
        <f>Sheet1!CZ33/Sheet1!$H33*Sheet1!$E33/$D34</f>
        <v>0</v>
      </c>
      <c r="CW34" s="53">
        <f>Sheet1!DA33/Sheet1!$H33*Sheet1!$E33/$D34</f>
        <v>0</v>
      </c>
      <c r="CX34" s="53">
        <f>Sheet1!DB33/Sheet1!$H33*Sheet1!$E33/$D34</f>
        <v>0</v>
      </c>
      <c r="CY34" s="53">
        <f>Sheet1!DC33/Sheet1!$H33*Sheet1!$E33/$D34</f>
        <v>0</v>
      </c>
      <c r="CZ34" s="53">
        <f>Sheet1!DD33/Sheet1!$H33*Sheet1!$E33/$D34</f>
        <v>0</v>
      </c>
      <c r="DA34" s="53">
        <f>Sheet1!DE33/Sheet1!$H33*Sheet1!$E33/$D34</f>
        <v>0</v>
      </c>
      <c r="DB34" s="53">
        <f>Sheet1!DF33/Sheet1!$H33*Sheet1!$E33/$D34</f>
        <v>0</v>
      </c>
      <c r="DC34" s="53">
        <f>Sheet1!DG33/Sheet1!$H33*Sheet1!$E33/$D34</f>
        <v>3.8395522388059699E-7</v>
      </c>
      <c r="DD34" s="53">
        <f>Sheet1!DH33/Sheet1!$H33*Sheet1!$E33/$D34</f>
        <v>0</v>
      </c>
      <c r="DE34" s="53">
        <f>Sheet1!DI33/Sheet1!$H33*Sheet1!$E33/$D34</f>
        <v>0</v>
      </c>
      <c r="DF34" s="53">
        <f>Sheet1!DJ33/Sheet1!$H33*Sheet1!$E33/$D34</f>
        <v>7.541977611940297E-8</v>
      </c>
      <c r="DG34" s="53">
        <f>Sheet1!DK33/Sheet1!$H33*Sheet1!$E33/$D34</f>
        <v>0</v>
      </c>
      <c r="DH34" s="53">
        <f>Sheet1!DL33/Sheet1!$H33*Sheet1!$E33/$D34</f>
        <v>6.8563432835820892E-7</v>
      </c>
      <c r="DI34" s="53">
        <f>Sheet1!DM33/Sheet1!$H33*Sheet1!$E33/$D34</f>
        <v>2.1940298507462689E-13</v>
      </c>
      <c r="DJ34" s="53">
        <f>Sheet1!DN33/Sheet1!$H33*Sheet1!$E33/$D34</f>
        <v>0</v>
      </c>
      <c r="DK34" s="53">
        <f>Sheet1!DO33/Sheet1!$H33*Sheet1!$E33/$D34</f>
        <v>0</v>
      </c>
      <c r="DL34" s="53">
        <f>Sheet1!DP33/Sheet1!$H33*Sheet1!$E33/$D34</f>
        <v>2.4682835820895522E-6</v>
      </c>
      <c r="DM34" s="53">
        <f>Sheet1!DQ33/Sheet1!$H33*Sheet1!$E33/$D34</f>
        <v>0</v>
      </c>
      <c r="DN34" s="53">
        <f>Sheet1!DR33/Sheet1!$H33*Sheet1!$E33/$D34</f>
        <v>0</v>
      </c>
      <c r="DO34" s="53">
        <f>Sheet1!DS33/Sheet1!$H33*Sheet1!$E33/$D34</f>
        <v>0</v>
      </c>
      <c r="DP34" s="53">
        <f>Sheet1!DT33/Sheet1!$H33*Sheet1!$E33/$D34</f>
        <v>0</v>
      </c>
      <c r="DQ34" s="53">
        <f>Sheet1!DU33/Sheet1!$H33*Sheet1!$E33/$D34</f>
        <v>0</v>
      </c>
      <c r="DR34" s="53">
        <f>Sheet1!DV33/Sheet1!$H33*Sheet1!$E33/$D34</f>
        <v>0</v>
      </c>
      <c r="DS34" s="53">
        <f>Sheet1!DW33/Sheet1!$H33*Sheet1!$E33/$D34</f>
        <v>3.0853544776119403E-7</v>
      </c>
      <c r="DT34" s="53">
        <f>Sheet1!DX33/Sheet1!$H33*Sheet1!$E33/$D34</f>
        <v>0</v>
      </c>
      <c r="DU34" s="53">
        <f>Sheet1!DY33/Sheet1!$H33*Sheet1!$E33/$D34</f>
        <v>0</v>
      </c>
      <c r="DV34" s="53">
        <f>Sheet1!DZ33/Sheet1!$H33*Sheet1!$E33/$D34</f>
        <v>0</v>
      </c>
      <c r="DW34" s="53">
        <f>Sheet1!EA33/Sheet1!$H33*Sheet1!$E33/$D34</f>
        <v>6.7192164179104466E-6</v>
      </c>
      <c r="DZ34" s="23">
        <f>Sheet1!E33/2000*Sheet1!ED33/D34</f>
        <v>1.4240625E-3</v>
      </c>
    </row>
    <row r="35" spans="1:130" s="23" customFormat="1" ht="14.5" x14ac:dyDescent="0.35">
      <c r="A35" s="1" t="s">
        <v>345</v>
      </c>
      <c r="B35" s="1" t="s">
        <v>322</v>
      </c>
      <c r="C35" s="1">
        <v>2.94</v>
      </c>
      <c r="D35" s="23">
        <v>32</v>
      </c>
      <c r="E35" s="53">
        <f>Sheet1!I34/Sheet1!$H34*Sheet1!$E34/$D35</f>
        <v>0</v>
      </c>
      <c r="F35" s="53">
        <f>Sheet1!J34/Sheet1!$H34*Sheet1!$E34/$D35</f>
        <v>0</v>
      </c>
      <c r="G35" s="53">
        <f>Sheet1!K34/Sheet1!$H34*Sheet1!$E34/$D35</f>
        <v>2.3402122641509437E-7</v>
      </c>
      <c r="H35" s="53">
        <f>Sheet1!L34/Sheet1!$H34*Sheet1!$E34/$D35</f>
        <v>0</v>
      </c>
      <c r="I35" s="53">
        <f>Sheet1!M34/Sheet1!$H34*Sheet1!$E34/$D35</f>
        <v>2.9469339622641511E-8</v>
      </c>
      <c r="J35" s="53">
        <f>Sheet1!N34/Sheet1!$H34*Sheet1!$E34/$D35</f>
        <v>2.3402122641509437E-7</v>
      </c>
      <c r="K35" s="53">
        <f>Sheet1!O34/Sheet1!$H34*Sheet1!$E34/$D35</f>
        <v>0</v>
      </c>
      <c r="L35" s="53">
        <f>Sheet1!P34/Sheet1!$H34*Sheet1!$E34/$D35</f>
        <v>0</v>
      </c>
      <c r="M35" s="53">
        <f>Sheet1!Q34/Sheet1!$H34*Sheet1!$E34/$D35</f>
        <v>0</v>
      </c>
      <c r="N35" s="53">
        <f>Sheet1!R34/Sheet1!$H34*Sheet1!$E34/$D35</f>
        <v>0</v>
      </c>
      <c r="O35" s="53">
        <f>Sheet1!S34/Sheet1!$H34*Sheet1!$E34/$D35</f>
        <v>0</v>
      </c>
      <c r="P35" s="53">
        <f>Sheet1!T34/Sheet1!$H34*Sheet1!$E34/$D35</f>
        <v>0</v>
      </c>
      <c r="Q35" s="53">
        <f>Sheet1!U34/Sheet1!$H34*Sheet1!$E34/$D35</f>
        <v>6.1538915094339622E-6</v>
      </c>
      <c r="R35" s="53">
        <f>Sheet1!V34/Sheet1!$H34*Sheet1!$E34/$D35</f>
        <v>0</v>
      </c>
      <c r="S35" s="53">
        <f>Sheet1!W34/Sheet1!$H34*Sheet1!$E34/$D35</f>
        <v>0</v>
      </c>
      <c r="T35" s="53">
        <f>Sheet1!X34/Sheet1!$H34*Sheet1!$E34/$D35</f>
        <v>0</v>
      </c>
      <c r="U35" s="53">
        <f>Sheet1!Y34/Sheet1!$H34*Sheet1!$E34/$D35</f>
        <v>0</v>
      </c>
      <c r="V35" s="53">
        <f>Sheet1!Z34/Sheet1!$H34*Sheet1!$E34/$D35</f>
        <v>0</v>
      </c>
      <c r="W35" s="53">
        <f>Sheet1!AA34/Sheet1!$H34*Sheet1!$E34/$D35</f>
        <v>0</v>
      </c>
      <c r="X35" s="53">
        <f>Sheet1!AB34/Sheet1!$H34*Sheet1!$E34/$D35</f>
        <v>0</v>
      </c>
      <c r="Y35" s="53">
        <f>Sheet1!AC34/Sheet1!$H34*Sheet1!$E34/$D35</f>
        <v>0</v>
      </c>
      <c r="Z35" s="53">
        <f>Sheet1!AD34/Sheet1!$H34*Sheet1!$E34/$D35</f>
        <v>0</v>
      </c>
      <c r="AA35" s="53">
        <f>Sheet1!AE34/Sheet1!$H34*Sheet1!$E34/$D35</f>
        <v>0</v>
      </c>
      <c r="AB35" s="53">
        <f>Sheet1!AF34/Sheet1!$H34*Sheet1!$E34/$D35</f>
        <v>9.5341981132075478E-7</v>
      </c>
      <c r="AC35" s="53">
        <f>Sheet1!AG34/Sheet1!$H34*Sheet1!$E34/$D35</f>
        <v>0</v>
      </c>
      <c r="AD35" s="53">
        <f>Sheet1!AH34/Sheet1!$H34*Sheet1!$E34/$D35</f>
        <v>1.4734669811320754E-6</v>
      </c>
      <c r="AE35" s="53">
        <f>Sheet1!AI34/Sheet1!$H34*Sheet1!$E34/$D35</f>
        <v>3.1202830188679246E-8</v>
      </c>
      <c r="AF35" s="53">
        <f>Sheet1!AJ34/Sheet1!$H34*Sheet1!$E34/$D35</f>
        <v>0</v>
      </c>
      <c r="AG35" s="53">
        <f>Sheet1!AK34/Sheet1!$H34*Sheet1!$E34/$D35</f>
        <v>7.6273584905660382E-6</v>
      </c>
      <c r="AH35" s="53">
        <f>Sheet1!AL34/Sheet1!$H34*Sheet1!$E34/$D35</f>
        <v>0</v>
      </c>
      <c r="AI35" s="53">
        <f>Sheet1!AM34/Sheet1!$H34*Sheet1!$E34/$D35</f>
        <v>0</v>
      </c>
      <c r="AJ35" s="53">
        <f>Sheet1!AN34/Sheet1!$H34*Sheet1!$E34/$D35</f>
        <v>0</v>
      </c>
      <c r="AK35" s="53">
        <f>Sheet1!AO34/Sheet1!$H34*Sheet1!$E34/$D35</f>
        <v>0</v>
      </c>
      <c r="AL35" s="53">
        <f>Sheet1!AP34/Sheet1!$H34*Sheet1!$E34/$D35</f>
        <v>0</v>
      </c>
      <c r="AM35" s="53">
        <f>Sheet1!AQ34/Sheet1!$H34*Sheet1!$E34/$D35</f>
        <v>0</v>
      </c>
      <c r="AN35" s="53">
        <f>Sheet1!AR34/Sheet1!$H34*Sheet1!$E34/$D35</f>
        <v>0</v>
      </c>
      <c r="AO35" s="53">
        <f>Sheet1!AS34/Sheet1!$H34*Sheet1!$E34/$D35</f>
        <v>0</v>
      </c>
      <c r="AP35" s="53">
        <f>Sheet1!AT34/Sheet1!$H34*Sheet1!$E34/$D35</f>
        <v>0</v>
      </c>
      <c r="AQ35" s="53">
        <f>Sheet1!AU34/Sheet1!$H34*Sheet1!$E34/$D35</f>
        <v>0</v>
      </c>
      <c r="AR35" s="53">
        <f>Sheet1!AV34/Sheet1!$H34*Sheet1!$E34/$D35</f>
        <v>0</v>
      </c>
      <c r="AS35" s="53">
        <f>Sheet1!AW34/Sheet1!$H34*Sheet1!$E34/$D35</f>
        <v>0</v>
      </c>
      <c r="AT35" s="53">
        <f>Sheet1!AX34/Sheet1!$H34*Sheet1!$E34/$D35</f>
        <v>0</v>
      </c>
      <c r="AU35" s="53">
        <f>Sheet1!AY34/Sheet1!$H34*Sheet1!$E34/$D35</f>
        <v>3.293632075471698E-7</v>
      </c>
      <c r="AV35" s="53">
        <f>Sheet1!AZ34/Sheet1!$H34*Sheet1!$E34/$D35</f>
        <v>0</v>
      </c>
      <c r="AW35" s="53">
        <f>Sheet1!BA34/Sheet1!$H34*Sheet1!$E34/$D35</f>
        <v>0</v>
      </c>
      <c r="AX35" s="53">
        <f>Sheet1!BB34/Sheet1!$H34*Sheet1!$E34/$D35</f>
        <v>0</v>
      </c>
      <c r="AY35" s="53">
        <f>Sheet1!BC34/Sheet1!$H34*Sheet1!$E34/$D35</f>
        <v>0</v>
      </c>
      <c r="AZ35" s="53">
        <f>Sheet1!BD34/Sheet1!$H34*Sheet1!$E34/$D35</f>
        <v>0</v>
      </c>
      <c r="BA35" s="53">
        <f>Sheet1!BE34/Sheet1!$H34*Sheet1!$E34/$D35</f>
        <v>0</v>
      </c>
      <c r="BB35" s="53">
        <f>Sheet1!BF34/Sheet1!$H34*Sheet1!$E34/$D35</f>
        <v>0</v>
      </c>
      <c r="BC35" s="53">
        <f>Sheet1!BG34/Sheet1!$H34*Sheet1!$E34/$D35</f>
        <v>0</v>
      </c>
      <c r="BD35" s="53">
        <f>Sheet1!BH34/Sheet1!$H34*Sheet1!$E34/$D35</f>
        <v>0</v>
      </c>
      <c r="BE35" s="53">
        <f>Sheet1!BI34/Sheet1!$H34*Sheet1!$E34/$D35</f>
        <v>2.5135613207547172E-6</v>
      </c>
      <c r="BF35" s="53">
        <f>Sheet1!BJ34/Sheet1!$H34*Sheet1!$E34/$D35</f>
        <v>0</v>
      </c>
      <c r="BG35" s="53">
        <f>Sheet1!BK34/Sheet1!$H34*Sheet1!$E34/$D35</f>
        <v>0</v>
      </c>
      <c r="BH35" s="53">
        <f>Sheet1!BL34/Sheet1!$H34*Sheet1!$E34/$D35</f>
        <v>0</v>
      </c>
      <c r="BI35" s="53">
        <f>Sheet1!BM34/Sheet1!$H34*Sheet1!$E34/$D35</f>
        <v>0</v>
      </c>
      <c r="BJ35" s="53">
        <f>Sheet1!BN34/Sheet1!$H34*Sheet1!$E34/$D35</f>
        <v>0</v>
      </c>
      <c r="BK35" s="53">
        <f>Sheet1!BO34/Sheet1!$H34*Sheet1!$E34/$D35</f>
        <v>0</v>
      </c>
      <c r="BL35" s="53">
        <f>Sheet1!BP34/Sheet1!$H34*Sheet1!$E34/$D35</f>
        <v>0</v>
      </c>
      <c r="BM35" s="53">
        <f>Sheet1!BQ34/Sheet1!$H34*Sheet1!$E34/$D35</f>
        <v>0</v>
      </c>
      <c r="BN35" s="53">
        <f>Sheet1!BR34/Sheet1!$H34*Sheet1!$E34/$D35</f>
        <v>0</v>
      </c>
      <c r="BO35" s="53">
        <f>Sheet1!BS34/Sheet1!$H34*Sheet1!$E34/$D35</f>
        <v>0</v>
      </c>
      <c r="BP35" s="53">
        <f>Sheet1!BT34/Sheet1!$H34*Sheet1!$E34/$D35</f>
        <v>0</v>
      </c>
      <c r="BQ35" s="53">
        <f>Sheet1!BU34/Sheet1!$H34*Sheet1!$E34/$D35</f>
        <v>0</v>
      </c>
      <c r="BR35" s="53">
        <f>Sheet1!BV34/Sheet1!$H34*Sheet1!$E34/$D35</f>
        <v>0</v>
      </c>
      <c r="BS35" s="53">
        <f>Sheet1!BW34/Sheet1!$H34*Sheet1!$E34/$D35</f>
        <v>0</v>
      </c>
      <c r="BT35" s="53">
        <f>Sheet1!BX34/Sheet1!$H34*Sheet1!$E34/$D35</f>
        <v>0</v>
      </c>
      <c r="BU35" s="53">
        <f>Sheet1!BY34/Sheet1!$H34*Sheet1!$E34/$D35</f>
        <v>0</v>
      </c>
      <c r="BV35" s="53">
        <f>Sheet1!BZ34/Sheet1!$H34*Sheet1!$E34/$D35</f>
        <v>0</v>
      </c>
      <c r="BW35" s="53">
        <f>Sheet1!CA34/Sheet1!$H34*Sheet1!$E34/$D35</f>
        <v>0</v>
      </c>
      <c r="BX35" s="53">
        <f>Sheet1!CB34/Sheet1!$H34*Sheet1!$E34/$D35</f>
        <v>0</v>
      </c>
      <c r="BY35" s="53">
        <f>Sheet1!CC34/Sheet1!$H34*Sheet1!$E34/$D35</f>
        <v>1.993514150943396E-6</v>
      </c>
      <c r="BZ35" s="53">
        <f>Sheet1!CD34/Sheet1!$H34*Sheet1!$E34/$D35</f>
        <v>0</v>
      </c>
      <c r="CA35" s="53">
        <f>Sheet1!CE34/Sheet1!$H34*Sheet1!$E34/$D35</f>
        <v>0</v>
      </c>
      <c r="CB35" s="53">
        <f>Sheet1!CF34/Sheet1!$H34*Sheet1!$E34/$D35</f>
        <v>0</v>
      </c>
      <c r="CC35" s="53">
        <f>Sheet1!CG34/Sheet1!$H34*Sheet1!$E34/$D35</f>
        <v>0</v>
      </c>
      <c r="CD35" s="53">
        <f>Sheet1!CH34/Sheet1!$H34*Sheet1!$E34/$D35</f>
        <v>0</v>
      </c>
      <c r="CE35" s="53">
        <f>Sheet1!CI34/Sheet1!$H34*Sheet1!$E34/$D35</f>
        <v>0</v>
      </c>
      <c r="CF35" s="53">
        <f>Sheet1!CJ34/Sheet1!$H34*Sheet1!$E34/$D35</f>
        <v>0</v>
      </c>
      <c r="CG35" s="53">
        <f>Sheet1!CK34/Sheet1!$H34*Sheet1!$E34/$D35</f>
        <v>0</v>
      </c>
      <c r="CH35" s="53">
        <f>Sheet1!CL34/Sheet1!$H34*Sheet1!$E34/$D35</f>
        <v>0</v>
      </c>
      <c r="CI35" s="53">
        <f>Sheet1!CM34/Sheet1!$H34*Sheet1!$E34/$D35</f>
        <v>0</v>
      </c>
      <c r="CJ35" s="53">
        <f>Sheet1!CN34/Sheet1!$H34*Sheet1!$E34/$D35</f>
        <v>7.5406839622641508E-9</v>
      </c>
      <c r="CK35" s="53">
        <f>Sheet1!CO34/Sheet1!$H34*Sheet1!$E34/$D35</f>
        <v>1.4734669811320754E-6</v>
      </c>
      <c r="CL35" s="53">
        <f>Sheet1!CP34/Sheet1!$H34*Sheet1!$E34/$D35</f>
        <v>0</v>
      </c>
      <c r="CM35" s="53">
        <f>Sheet1!CQ34/Sheet1!$H34*Sheet1!$E34/$D35</f>
        <v>0</v>
      </c>
      <c r="CN35" s="53">
        <f>Sheet1!CR34/Sheet1!$H34*Sheet1!$E34/$D35</f>
        <v>0</v>
      </c>
      <c r="CO35" s="53">
        <f>Sheet1!CS34/Sheet1!$H34*Sheet1!$E34/$D35</f>
        <v>2.9469339622641507E-7</v>
      </c>
      <c r="CP35" s="53">
        <f>Sheet1!CT34/Sheet1!$H34*Sheet1!$E34/$D35</f>
        <v>0</v>
      </c>
      <c r="CQ35" s="53">
        <f>Sheet1!CU34/Sheet1!$H34*Sheet1!$E34/$D35</f>
        <v>0</v>
      </c>
      <c r="CR35" s="53">
        <f>Sheet1!CV34/Sheet1!$H34*Sheet1!$E34/$D35</f>
        <v>0</v>
      </c>
      <c r="CS35" s="53">
        <f>Sheet1!CW34/Sheet1!$H34*Sheet1!$E34/$D35</f>
        <v>0</v>
      </c>
      <c r="CT35" s="53">
        <f>Sheet1!CX34/Sheet1!$H34*Sheet1!$E34/$D35</f>
        <v>0</v>
      </c>
      <c r="CU35" s="53">
        <f>Sheet1!CY34/Sheet1!$H34*Sheet1!$E34/$D35</f>
        <v>0</v>
      </c>
      <c r="CV35" s="53">
        <f>Sheet1!CZ34/Sheet1!$H34*Sheet1!$E34/$D35</f>
        <v>0</v>
      </c>
      <c r="CW35" s="53">
        <f>Sheet1!DA34/Sheet1!$H34*Sheet1!$E34/$D35</f>
        <v>0</v>
      </c>
      <c r="CX35" s="53">
        <f>Sheet1!DB34/Sheet1!$H34*Sheet1!$E34/$D35</f>
        <v>0</v>
      </c>
      <c r="CY35" s="53">
        <f>Sheet1!DC34/Sheet1!$H34*Sheet1!$E34/$D35</f>
        <v>0</v>
      </c>
      <c r="CZ35" s="53">
        <f>Sheet1!DD34/Sheet1!$H34*Sheet1!$E34/$D35</f>
        <v>0</v>
      </c>
      <c r="DA35" s="53">
        <f>Sheet1!DE34/Sheet1!$H34*Sheet1!$E34/$D35</f>
        <v>0</v>
      </c>
      <c r="DB35" s="53">
        <f>Sheet1!DF34/Sheet1!$H34*Sheet1!$E34/$D35</f>
        <v>0</v>
      </c>
      <c r="DC35" s="53">
        <f>Sheet1!DG34/Sheet1!$H34*Sheet1!$E34/$D35</f>
        <v>0</v>
      </c>
      <c r="DD35" s="53">
        <f>Sheet1!DH34/Sheet1!$H34*Sheet1!$E34/$D35</f>
        <v>0</v>
      </c>
      <c r="DE35" s="53">
        <f>Sheet1!DI34/Sheet1!$H34*Sheet1!$E34/$D35</f>
        <v>0</v>
      </c>
      <c r="DF35" s="53">
        <f>Sheet1!DJ34/Sheet1!$H34*Sheet1!$E34/$D35</f>
        <v>0</v>
      </c>
      <c r="DG35" s="53">
        <f>Sheet1!DK34/Sheet1!$H34*Sheet1!$E34/$D35</f>
        <v>0</v>
      </c>
      <c r="DH35" s="53">
        <f>Sheet1!DL34/Sheet1!$H34*Sheet1!$E34/$D35</f>
        <v>5.0271226415094338E-7</v>
      </c>
      <c r="DI35" s="53">
        <f>Sheet1!DM34/Sheet1!$H34*Sheet1!$E34/$D35</f>
        <v>8.6674528301886798E-14</v>
      </c>
      <c r="DJ35" s="53">
        <f>Sheet1!DN34/Sheet1!$H34*Sheet1!$E34/$D35</f>
        <v>0</v>
      </c>
      <c r="DK35" s="53">
        <f>Sheet1!DO34/Sheet1!$H34*Sheet1!$E34/$D35</f>
        <v>0</v>
      </c>
      <c r="DL35" s="53">
        <f>Sheet1!DP34/Sheet1!$H34*Sheet1!$E34/$D35</f>
        <v>1.3867924528301886E-6</v>
      </c>
      <c r="DM35" s="53">
        <f>Sheet1!DQ34/Sheet1!$H34*Sheet1!$E34/$D35</f>
        <v>0</v>
      </c>
      <c r="DN35" s="53">
        <f>Sheet1!DR34/Sheet1!$H34*Sheet1!$E34/$D35</f>
        <v>0</v>
      </c>
      <c r="DO35" s="53">
        <f>Sheet1!DS34/Sheet1!$H34*Sheet1!$E34/$D35</f>
        <v>0</v>
      </c>
      <c r="DP35" s="53">
        <f>Sheet1!DT34/Sheet1!$H34*Sheet1!$E34/$D35</f>
        <v>0</v>
      </c>
      <c r="DQ35" s="53">
        <f>Sheet1!DU34/Sheet1!$H34*Sheet1!$E34/$D35</f>
        <v>0</v>
      </c>
      <c r="DR35" s="53">
        <f>Sheet1!DV34/Sheet1!$H34*Sheet1!$E34/$D35</f>
        <v>0</v>
      </c>
      <c r="DS35" s="53">
        <f>Sheet1!DW34/Sheet1!$H34*Sheet1!$E34/$D35</f>
        <v>4.9404481132075473E-8</v>
      </c>
      <c r="DT35" s="53">
        <f>Sheet1!DX34/Sheet1!$H34*Sheet1!$E34/$D35</f>
        <v>0</v>
      </c>
      <c r="DU35" s="53">
        <f>Sheet1!DY34/Sheet1!$H34*Sheet1!$E34/$D35</f>
        <v>0</v>
      </c>
      <c r="DV35" s="53">
        <f>Sheet1!DZ34/Sheet1!$H34*Sheet1!$E34/$D35</f>
        <v>0</v>
      </c>
      <c r="DW35" s="53">
        <f>Sheet1!EA34/Sheet1!$H34*Sheet1!$E34/$D35</f>
        <v>8.4074292452830194E-6</v>
      </c>
      <c r="DZ35" s="23">
        <f>Sheet1!E34/2000*Sheet1!ED34/D35</f>
        <v>1.4240625E-3</v>
      </c>
    </row>
    <row r="36" spans="1:130" s="23" customFormat="1" ht="14.5" x14ac:dyDescent="0.35">
      <c r="A36" s="1" t="s">
        <v>345</v>
      </c>
      <c r="B36" s="1" t="s">
        <v>324</v>
      </c>
      <c r="C36" s="1">
        <v>1.2982199999999999</v>
      </c>
      <c r="D36" s="23">
        <v>32</v>
      </c>
      <c r="E36" s="53">
        <f>Sheet1!I35/Sheet1!$H35*Sheet1!$E35/$D36</f>
        <v>0</v>
      </c>
      <c r="F36" s="53">
        <f>Sheet1!J35/Sheet1!$H35*Sheet1!$E35/$D36</f>
        <v>0</v>
      </c>
      <c r="G36" s="53">
        <f>Sheet1!K35/Sheet1!$H35*Sheet1!$E35/$D36</f>
        <v>0</v>
      </c>
      <c r="H36" s="53">
        <f>Sheet1!L35/Sheet1!$H35*Sheet1!$E35/$D36</f>
        <v>0</v>
      </c>
      <c r="I36" s="53">
        <f>Sheet1!M35/Sheet1!$H35*Sheet1!$E35/$D36</f>
        <v>1.8962315498154981E-7</v>
      </c>
      <c r="J36" s="53">
        <f>Sheet1!N35/Sheet1!$H35*Sheet1!$E35/$D36</f>
        <v>8.4831411439114388E-7</v>
      </c>
      <c r="K36" s="53">
        <f>Sheet1!O35/Sheet1!$H35*Sheet1!$E35/$D36</f>
        <v>1.6966282287822879E-7</v>
      </c>
      <c r="L36" s="53">
        <f>Sheet1!P35/Sheet1!$H35*Sheet1!$E35/$D36</f>
        <v>0</v>
      </c>
      <c r="M36" s="53">
        <f>Sheet1!Q35/Sheet1!$H35*Sheet1!$E35/$D36</f>
        <v>0</v>
      </c>
      <c r="N36" s="53">
        <f>Sheet1!R35/Sheet1!$H35*Sheet1!$E35/$D36</f>
        <v>0</v>
      </c>
      <c r="O36" s="53">
        <f>Sheet1!S35/Sheet1!$H35*Sheet1!$E35/$D36</f>
        <v>9.9801660516605175E-6</v>
      </c>
      <c r="P36" s="53">
        <f>Sheet1!T35/Sheet1!$H35*Sheet1!$E35/$D36</f>
        <v>1.3473224169741698E-7</v>
      </c>
      <c r="Q36" s="53">
        <f>Sheet1!U35/Sheet1!$H35*Sheet1!$E35/$D36</f>
        <v>7.4851245387453873E-7</v>
      </c>
      <c r="R36" s="53">
        <f>Sheet1!V35/Sheet1!$H35*Sheet1!$E35/$D36</f>
        <v>0</v>
      </c>
      <c r="S36" s="53">
        <f>Sheet1!W35/Sheet1!$H35*Sheet1!$E35/$D36</f>
        <v>0</v>
      </c>
      <c r="T36" s="53">
        <f>Sheet1!X35/Sheet1!$H35*Sheet1!$E35/$D36</f>
        <v>0</v>
      </c>
      <c r="U36" s="53">
        <f>Sheet1!Y35/Sheet1!$H35*Sheet1!$E35/$D36</f>
        <v>0</v>
      </c>
      <c r="V36" s="53">
        <f>Sheet1!Z35/Sheet1!$H35*Sheet1!$E35/$D36</f>
        <v>0</v>
      </c>
      <c r="W36" s="53">
        <f>Sheet1!AA35/Sheet1!$H35*Sheet1!$E35/$D36</f>
        <v>0</v>
      </c>
      <c r="X36" s="53">
        <f>Sheet1!AB35/Sheet1!$H35*Sheet1!$E35/$D36</f>
        <v>0</v>
      </c>
      <c r="Y36" s="53">
        <f>Sheet1!AC35/Sheet1!$H35*Sheet1!$E35/$D36</f>
        <v>1.7964298892988929E-8</v>
      </c>
      <c r="Z36" s="53">
        <f>Sheet1!AD35/Sheet1!$H35*Sheet1!$E35/$D36</f>
        <v>0</v>
      </c>
      <c r="AA36" s="53">
        <f>Sheet1!AE35/Sheet1!$H35*Sheet1!$E35/$D36</f>
        <v>0</v>
      </c>
      <c r="AB36" s="53">
        <f>Sheet1!AF35/Sheet1!$H35*Sheet1!$E35/$D36</f>
        <v>6.4871079335793355E-8</v>
      </c>
      <c r="AC36" s="53">
        <f>Sheet1!AG35/Sheet1!$H35*Sheet1!$E35/$D36</f>
        <v>1.1477190959409594E-7</v>
      </c>
      <c r="AD36" s="53">
        <f>Sheet1!AH35/Sheet1!$H35*Sheet1!$E35/$D36</f>
        <v>2.6946448339483393E-5</v>
      </c>
      <c r="AE36" s="53">
        <f>Sheet1!AI35/Sheet1!$H35*Sheet1!$E35/$D36</f>
        <v>1.5469257380073798E-8</v>
      </c>
      <c r="AF36" s="53">
        <f>Sheet1!AJ35/Sheet1!$H35*Sheet1!$E35/$D36</f>
        <v>1.3473224169741698E-7</v>
      </c>
      <c r="AG36" s="53">
        <f>Sheet1!AK35/Sheet1!$H35*Sheet1!$E35/$D36</f>
        <v>1.9461323800738007E-6</v>
      </c>
      <c r="AH36" s="53">
        <f>Sheet1!AL35/Sheet1!$H35*Sheet1!$E35/$D36</f>
        <v>0</v>
      </c>
      <c r="AI36" s="53">
        <f>Sheet1!AM35/Sheet1!$H35*Sheet1!$E35/$D36</f>
        <v>0</v>
      </c>
      <c r="AJ36" s="53">
        <f>Sheet1!AN35/Sheet1!$H35*Sheet1!$E35/$D36</f>
        <v>0</v>
      </c>
      <c r="AK36" s="53">
        <f>Sheet1!AO35/Sheet1!$H35*Sheet1!$E35/$D36</f>
        <v>0</v>
      </c>
      <c r="AL36" s="53">
        <f>Sheet1!AP35/Sheet1!$H35*Sheet1!$E35/$D36</f>
        <v>3.09385147601476E-7</v>
      </c>
      <c r="AM36" s="53">
        <f>Sheet1!AQ35/Sheet1!$H35*Sheet1!$E35/$D36</f>
        <v>0</v>
      </c>
      <c r="AN36" s="53">
        <f>Sheet1!AR35/Sheet1!$H35*Sheet1!$E35/$D36</f>
        <v>0</v>
      </c>
      <c r="AO36" s="53">
        <f>Sheet1!AS35/Sheet1!$H35*Sheet1!$E35/$D36</f>
        <v>1.6467273985239854E-7</v>
      </c>
      <c r="AP36" s="53">
        <f>Sheet1!AT35/Sheet1!$H35*Sheet1!$E35/$D36</f>
        <v>0</v>
      </c>
      <c r="AQ36" s="53">
        <f>Sheet1!AU35/Sheet1!$H35*Sheet1!$E35/$D36</f>
        <v>0</v>
      </c>
      <c r="AR36" s="53">
        <f>Sheet1!AV35/Sheet1!$H35*Sheet1!$E35/$D36</f>
        <v>0</v>
      </c>
      <c r="AS36" s="53">
        <f>Sheet1!AW35/Sheet1!$H35*Sheet1!$E35/$D36</f>
        <v>0</v>
      </c>
      <c r="AT36" s="53">
        <f>Sheet1!AX35/Sheet1!$H35*Sheet1!$E35/$D36</f>
        <v>0</v>
      </c>
      <c r="AU36" s="53">
        <f>Sheet1!AY35/Sheet1!$H35*Sheet1!$E35/$D36</f>
        <v>1.4970249077490775E-6</v>
      </c>
      <c r="AV36" s="53">
        <f>Sheet1!AZ35/Sheet1!$H35*Sheet1!$E35/$D36</f>
        <v>0</v>
      </c>
      <c r="AW36" s="53">
        <f>Sheet1!BA35/Sheet1!$H35*Sheet1!$E35/$D36</f>
        <v>0</v>
      </c>
      <c r="AX36" s="53">
        <f>Sheet1!BB35/Sheet1!$H35*Sheet1!$E35/$D36</f>
        <v>0</v>
      </c>
      <c r="AY36" s="53">
        <f>Sheet1!BC35/Sheet1!$H35*Sheet1!$E35/$D36</f>
        <v>0</v>
      </c>
      <c r="AZ36" s="53">
        <f>Sheet1!BD35/Sheet1!$H35*Sheet1!$E35/$D36</f>
        <v>0</v>
      </c>
      <c r="BA36" s="53">
        <f>Sheet1!BE35/Sheet1!$H35*Sheet1!$E35/$D36</f>
        <v>0</v>
      </c>
      <c r="BB36" s="53">
        <f>Sheet1!BF35/Sheet1!$H35*Sheet1!$E35/$D36</f>
        <v>0</v>
      </c>
      <c r="BC36" s="53">
        <f>Sheet1!BG35/Sheet1!$H35*Sheet1!$E35/$D36</f>
        <v>0</v>
      </c>
      <c r="BD36" s="53">
        <f>Sheet1!BH35/Sheet1!$H35*Sheet1!$E35/$D36</f>
        <v>0</v>
      </c>
      <c r="BE36" s="53">
        <f>Sheet1!BI35/Sheet1!$H35*Sheet1!$E35/$D36</f>
        <v>1.6467273985239854E-7</v>
      </c>
      <c r="BF36" s="53">
        <f>Sheet1!BJ35/Sheet1!$H35*Sheet1!$E35/$D36</f>
        <v>1.6966282287822879E-7</v>
      </c>
      <c r="BG36" s="53">
        <f>Sheet1!BK35/Sheet1!$H35*Sheet1!$E35/$D36</f>
        <v>0</v>
      </c>
      <c r="BH36" s="53">
        <f>Sheet1!BL35/Sheet1!$H35*Sheet1!$E35/$D36</f>
        <v>0</v>
      </c>
      <c r="BI36" s="53">
        <f>Sheet1!BM35/Sheet1!$H35*Sheet1!$E35/$D36</f>
        <v>0</v>
      </c>
      <c r="BJ36" s="53">
        <f>Sheet1!BN35/Sheet1!$H35*Sheet1!$E35/$D36</f>
        <v>0</v>
      </c>
      <c r="BK36" s="53">
        <f>Sheet1!BO35/Sheet1!$H35*Sheet1!$E35/$D36</f>
        <v>0</v>
      </c>
      <c r="BL36" s="53">
        <f>Sheet1!BP35/Sheet1!$H35*Sheet1!$E35/$D36</f>
        <v>0</v>
      </c>
      <c r="BM36" s="53">
        <f>Sheet1!BQ35/Sheet1!$H35*Sheet1!$E35/$D36</f>
        <v>0</v>
      </c>
      <c r="BN36" s="53">
        <f>Sheet1!BR35/Sheet1!$H35*Sheet1!$E35/$D36</f>
        <v>0</v>
      </c>
      <c r="BO36" s="53">
        <f>Sheet1!BS35/Sheet1!$H35*Sheet1!$E35/$D36</f>
        <v>0</v>
      </c>
      <c r="BP36" s="53">
        <f>Sheet1!BT35/Sheet1!$H35*Sheet1!$E35/$D36</f>
        <v>0</v>
      </c>
      <c r="BQ36" s="53">
        <f>Sheet1!BU35/Sheet1!$H35*Sheet1!$E35/$D36</f>
        <v>0</v>
      </c>
      <c r="BR36" s="53">
        <f>Sheet1!BV35/Sheet1!$H35*Sheet1!$E35/$D36</f>
        <v>0</v>
      </c>
      <c r="BS36" s="53">
        <f>Sheet1!BW35/Sheet1!$H35*Sheet1!$E35/$D36</f>
        <v>0</v>
      </c>
      <c r="BT36" s="53">
        <f>Sheet1!BX35/Sheet1!$H35*Sheet1!$E35/$D36</f>
        <v>0</v>
      </c>
      <c r="BU36" s="53">
        <f>Sheet1!BY35/Sheet1!$H35*Sheet1!$E35/$D36</f>
        <v>0</v>
      </c>
      <c r="BV36" s="53">
        <f>Sheet1!BZ35/Sheet1!$H35*Sheet1!$E35/$D36</f>
        <v>0</v>
      </c>
      <c r="BW36" s="53">
        <f>Sheet1!CA35/Sheet1!$H35*Sheet1!$E35/$D36</f>
        <v>0</v>
      </c>
      <c r="BX36" s="53">
        <f>Sheet1!CB35/Sheet1!$H35*Sheet1!$E35/$D36</f>
        <v>3.0439506457564579E-8</v>
      </c>
      <c r="BY36" s="53">
        <f>Sheet1!CC35/Sheet1!$H35*Sheet1!$E35/$D36</f>
        <v>0</v>
      </c>
      <c r="BZ36" s="53">
        <f>Sheet1!CD35/Sheet1!$H35*Sheet1!$E35/$D36</f>
        <v>0</v>
      </c>
      <c r="CA36" s="53">
        <f>Sheet1!CE35/Sheet1!$H35*Sheet1!$E35/$D36</f>
        <v>0</v>
      </c>
      <c r="CB36" s="53">
        <f>Sheet1!CF35/Sheet1!$H35*Sheet1!$E35/$D36</f>
        <v>0</v>
      </c>
      <c r="CC36" s="53">
        <f>Sheet1!CG35/Sheet1!$H35*Sheet1!$E35/$D36</f>
        <v>0</v>
      </c>
      <c r="CD36" s="53">
        <f>Sheet1!CH35/Sheet1!$H35*Sheet1!$E35/$D36</f>
        <v>6.9861162361623605E-7</v>
      </c>
      <c r="CE36" s="53">
        <f>Sheet1!CI35/Sheet1!$H35*Sheet1!$E35/$D36</f>
        <v>5.9880996309963098E-6</v>
      </c>
      <c r="CF36" s="53">
        <f>Sheet1!CJ35/Sheet1!$H35*Sheet1!$E35/$D36</f>
        <v>7.9841328413284132E-10</v>
      </c>
      <c r="CG36" s="53">
        <f>Sheet1!CK35/Sheet1!$H35*Sheet1!$E35/$D36</f>
        <v>0</v>
      </c>
      <c r="CH36" s="53">
        <f>Sheet1!CL35/Sheet1!$H35*Sheet1!$E35/$D36</f>
        <v>0</v>
      </c>
      <c r="CI36" s="53">
        <f>Sheet1!CM35/Sheet1!$H35*Sheet1!$E35/$D36</f>
        <v>0</v>
      </c>
      <c r="CJ36" s="53">
        <f>Sheet1!CN35/Sheet1!$H35*Sheet1!$E35/$D36</f>
        <v>0</v>
      </c>
      <c r="CK36" s="53">
        <f>Sheet1!CO35/Sheet1!$H35*Sheet1!$E35/$D36</f>
        <v>1.8962315498154983E-6</v>
      </c>
      <c r="CL36" s="53">
        <f>Sheet1!CP35/Sheet1!$H35*Sheet1!$E35/$D36</f>
        <v>0</v>
      </c>
      <c r="CM36" s="53">
        <f>Sheet1!CQ35/Sheet1!$H35*Sheet1!$E35/$D36</f>
        <v>6.9861162361623629E-8</v>
      </c>
      <c r="CN36" s="53">
        <f>Sheet1!CR35/Sheet1!$H35*Sheet1!$E35/$D36</f>
        <v>0</v>
      </c>
      <c r="CO36" s="53">
        <f>Sheet1!CS35/Sheet1!$H35*Sheet1!$E35/$D36</f>
        <v>2.2455373616236161E-7</v>
      </c>
      <c r="CP36" s="53">
        <f>Sheet1!CT35/Sheet1!$H35*Sheet1!$E35/$D36</f>
        <v>5.98809963099631E-7</v>
      </c>
      <c r="CQ36" s="53">
        <f>Sheet1!CU35/Sheet1!$H35*Sheet1!$E35/$D36</f>
        <v>0</v>
      </c>
      <c r="CR36" s="53">
        <f>Sheet1!CV35/Sheet1!$H35*Sheet1!$E35/$D36</f>
        <v>0</v>
      </c>
      <c r="CS36" s="53">
        <f>Sheet1!CW35/Sheet1!$H35*Sheet1!$E35/$D36</f>
        <v>0</v>
      </c>
      <c r="CT36" s="53">
        <f>Sheet1!CX35/Sheet1!$H35*Sheet1!$E35/$D36</f>
        <v>0</v>
      </c>
      <c r="CU36" s="53">
        <f>Sheet1!CY35/Sheet1!$H35*Sheet1!$E35/$D36</f>
        <v>0</v>
      </c>
      <c r="CV36" s="53">
        <f>Sheet1!CZ35/Sheet1!$H35*Sheet1!$E35/$D36</f>
        <v>0</v>
      </c>
      <c r="CW36" s="53">
        <f>Sheet1!DA35/Sheet1!$H35*Sheet1!$E35/$D36</f>
        <v>0</v>
      </c>
      <c r="CX36" s="53">
        <f>Sheet1!DB35/Sheet1!$H35*Sheet1!$E35/$D36</f>
        <v>0</v>
      </c>
      <c r="CY36" s="53">
        <f>Sheet1!DC35/Sheet1!$H35*Sheet1!$E35/$D36</f>
        <v>0</v>
      </c>
      <c r="CZ36" s="53">
        <f>Sheet1!DD35/Sheet1!$H35*Sheet1!$E35/$D36</f>
        <v>0</v>
      </c>
      <c r="DA36" s="53">
        <f>Sheet1!DE35/Sheet1!$H35*Sheet1!$E35/$D36</f>
        <v>0</v>
      </c>
      <c r="DB36" s="53">
        <f>Sheet1!DF35/Sheet1!$H35*Sheet1!$E35/$D36</f>
        <v>0</v>
      </c>
      <c r="DC36" s="53">
        <f>Sheet1!DG35/Sheet1!$H35*Sheet1!$E35/$D36</f>
        <v>0</v>
      </c>
      <c r="DD36" s="53">
        <f>Sheet1!DH35/Sheet1!$H35*Sheet1!$E35/$D36</f>
        <v>0</v>
      </c>
      <c r="DE36" s="53">
        <f>Sheet1!DI35/Sheet1!$H35*Sheet1!$E35/$D36</f>
        <v>0</v>
      </c>
      <c r="DF36" s="53">
        <f>Sheet1!DJ35/Sheet1!$H35*Sheet1!$E35/$D36</f>
        <v>0</v>
      </c>
      <c r="DG36" s="53">
        <f>Sheet1!DK35/Sheet1!$H35*Sheet1!$E35/$D36</f>
        <v>6.4871079335793355E-8</v>
      </c>
      <c r="DH36" s="53">
        <f>Sheet1!DL35/Sheet1!$H35*Sheet1!$E35/$D36</f>
        <v>0</v>
      </c>
      <c r="DI36" s="53">
        <f>Sheet1!DM35/Sheet1!$H35*Sheet1!$E35/$D36</f>
        <v>2.3453390221402216E-13</v>
      </c>
      <c r="DJ36" s="53">
        <f>Sheet1!DN35/Sheet1!$H35*Sheet1!$E35/$D36</f>
        <v>0</v>
      </c>
      <c r="DK36" s="53">
        <f>Sheet1!DO35/Sheet1!$H35*Sheet1!$E35/$D36</f>
        <v>0</v>
      </c>
      <c r="DL36" s="53">
        <f>Sheet1!DP35/Sheet1!$H35*Sheet1!$E35/$D36</f>
        <v>3.3932564575645758E-7</v>
      </c>
      <c r="DM36" s="53">
        <f>Sheet1!DQ35/Sheet1!$H35*Sheet1!$E35/$D36</f>
        <v>0</v>
      </c>
      <c r="DN36" s="53">
        <f>Sheet1!DR35/Sheet1!$H35*Sheet1!$E35/$D36</f>
        <v>0</v>
      </c>
      <c r="DO36" s="53">
        <f>Sheet1!DS35/Sheet1!$H35*Sheet1!$E35/$D36</f>
        <v>0</v>
      </c>
      <c r="DP36" s="53">
        <f>Sheet1!DT35/Sheet1!$H35*Sheet1!$E35/$D36</f>
        <v>0</v>
      </c>
      <c r="DQ36" s="53">
        <f>Sheet1!DU35/Sheet1!$H35*Sheet1!$E35/$D36</f>
        <v>0</v>
      </c>
      <c r="DR36" s="53">
        <f>Sheet1!DV35/Sheet1!$H35*Sheet1!$E35/$D36</f>
        <v>0</v>
      </c>
      <c r="DS36" s="53">
        <f>Sheet1!DW35/Sheet1!$H35*Sheet1!$E35/$D36</f>
        <v>1.1976199261992619E-7</v>
      </c>
      <c r="DT36" s="53">
        <f>Sheet1!DX35/Sheet1!$H35*Sheet1!$E35/$D36</f>
        <v>0</v>
      </c>
      <c r="DU36" s="53">
        <f>Sheet1!DY35/Sheet1!$H35*Sheet1!$E35/$D36</f>
        <v>0</v>
      </c>
      <c r="DV36" s="53">
        <f>Sheet1!DZ35/Sheet1!$H35*Sheet1!$E35/$D36</f>
        <v>0</v>
      </c>
      <c r="DW36" s="53">
        <f>Sheet1!EA35/Sheet1!$H35*Sheet1!$E35/$D36</f>
        <v>2.994049815498155E-7</v>
      </c>
      <c r="DZ36" s="23">
        <f>Sheet1!E35/2000*Sheet1!ED35/D36</f>
        <v>6.288253124999999E-4</v>
      </c>
    </row>
    <row r="37" spans="1:130" s="40" customFormat="1" ht="14.5" x14ac:dyDescent="0.35">
      <c r="A37" s="2" t="s">
        <v>345</v>
      </c>
      <c r="B37" s="2" t="s">
        <v>326</v>
      </c>
      <c r="C37" s="2">
        <v>11.788</v>
      </c>
      <c r="D37" s="40">
        <v>32</v>
      </c>
      <c r="E37" s="53">
        <f>Sheet1!I36/Sheet1!$H36*Sheet1!$E36/$D37</f>
        <v>0</v>
      </c>
      <c r="F37" s="53">
        <f>Sheet1!J36/Sheet1!$H36*Sheet1!$E36/$D37</f>
        <v>1.736625E-4</v>
      </c>
      <c r="G37" s="53">
        <f>Sheet1!K36/Sheet1!$H36*Sheet1!$E36/$D37</f>
        <v>0</v>
      </c>
      <c r="H37" s="53">
        <f>Sheet1!L36/Sheet1!$H36*Sheet1!$E36/$D37</f>
        <v>3.5784999999999997E-5</v>
      </c>
      <c r="I37" s="53">
        <f>Sheet1!M36/Sheet1!$H36*Sheet1!$E36/$D37</f>
        <v>0</v>
      </c>
      <c r="J37" s="53">
        <f>Sheet1!N36/Sheet1!$H36*Sheet1!$E36/$D37</f>
        <v>0</v>
      </c>
      <c r="K37" s="53">
        <f>Sheet1!O36/Sheet1!$H36*Sheet1!$E36/$D37</f>
        <v>0</v>
      </c>
      <c r="L37" s="53">
        <f>Sheet1!P36/Sheet1!$H36*Sheet1!$E36/$D37</f>
        <v>0</v>
      </c>
      <c r="M37" s="53">
        <f>Sheet1!Q36/Sheet1!$H36*Sheet1!$E36/$D37</f>
        <v>0</v>
      </c>
      <c r="N37" s="53">
        <f>Sheet1!R36/Sheet1!$H36*Sheet1!$E36/$D37</f>
        <v>2.1576249999999999E-5</v>
      </c>
      <c r="O37" s="53">
        <f>Sheet1!S36/Sheet1!$H36*Sheet1!$E36/$D37</f>
        <v>3.9994999999999996E-3</v>
      </c>
      <c r="P37" s="53">
        <f>Sheet1!T36/Sheet1!$H36*Sheet1!$E36/$D37</f>
        <v>5.7887499999999996E-4</v>
      </c>
      <c r="Q37" s="53">
        <f>Sheet1!U36/Sheet1!$H36*Sheet1!$E36/$D37</f>
        <v>1.736625E-2</v>
      </c>
      <c r="R37" s="53">
        <f>Sheet1!V36/Sheet1!$H36*Sheet1!$E36/$D37</f>
        <v>0</v>
      </c>
      <c r="S37" s="53">
        <f>Sheet1!W36/Sheet1!$H36*Sheet1!$E36/$D37</f>
        <v>2.473375E-5</v>
      </c>
      <c r="T37" s="53">
        <f>Sheet1!X36/Sheet1!$H36*Sheet1!$E36/$D37</f>
        <v>5.7887500000000004E-5</v>
      </c>
      <c r="U37" s="53">
        <f>Sheet1!Y36/Sheet1!$H36*Sheet1!$E36/$D37</f>
        <v>0</v>
      </c>
      <c r="V37" s="53">
        <f>Sheet1!Z36/Sheet1!$H36*Sheet1!$E36/$D37</f>
        <v>3.6837499999999999E-7</v>
      </c>
      <c r="W37" s="53">
        <f>Sheet1!AA36/Sheet1!$H36*Sheet1!$E36/$D37</f>
        <v>0</v>
      </c>
      <c r="X37" s="53">
        <f>Sheet1!AB36/Sheet1!$H36*Sheet1!$E36/$D37</f>
        <v>0</v>
      </c>
      <c r="Y37" s="53">
        <f>Sheet1!AC36/Sheet1!$H36*Sheet1!$E36/$D37</f>
        <v>5.209875E-5</v>
      </c>
      <c r="Z37" s="53">
        <f>Sheet1!AD36/Sheet1!$H36*Sheet1!$E36/$D37</f>
        <v>0</v>
      </c>
      <c r="AA37" s="53">
        <f>Sheet1!AE36/Sheet1!$H36*Sheet1!$E36/$D37</f>
        <v>0</v>
      </c>
      <c r="AB37" s="53">
        <f>Sheet1!AF36/Sheet1!$H36*Sheet1!$E36/$D37</f>
        <v>6.8412499999999992E-3</v>
      </c>
      <c r="AC37" s="53">
        <f>Sheet1!AG36/Sheet1!$H36*Sheet1!$E36/$D37</f>
        <v>8.4199999999999998E-4</v>
      </c>
      <c r="AD37" s="53">
        <f>Sheet1!AH36/Sheet1!$H36*Sheet1!$E36/$D37</f>
        <v>0</v>
      </c>
      <c r="AE37" s="53">
        <f>Sheet1!AI36/Sheet1!$H36*Sheet1!$E36/$D37</f>
        <v>0</v>
      </c>
      <c r="AF37" s="53">
        <f>Sheet1!AJ36/Sheet1!$H36*Sheet1!$E36/$D37</f>
        <v>0</v>
      </c>
      <c r="AG37" s="53">
        <f>Sheet1!AK36/Sheet1!$H36*Sheet1!$E36/$D37</f>
        <v>0</v>
      </c>
      <c r="AH37" s="53">
        <f>Sheet1!AL36/Sheet1!$H36*Sheet1!$E36/$D37</f>
        <v>0</v>
      </c>
      <c r="AI37" s="53">
        <f>Sheet1!AM36/Sheet1!$H36*Sheet1!$E36/$D37</f>
        <v>0</v>
      </c>
      <c r="AJ37" s="53">
        <f>Sheet1!AN36/Sheet1!$H36*Sheet1!$E36/$D37</f>
        <v>0</v>
      </c>
      <c r="AK37" s="53">
        <f>Sheet1!AO36/Sheet1!$H36*Sheet1!$E36/$D37</f>
        <v>0</v>
      </c>
      <c r="AL37" s="53">
        <f>Sheet1!AP36/Sheet1!$H36*Sheet1!$E36/$D37</f>
        <v>3.7363750000000001E-2</v>
      </c>
      <c r="AM37" s="53">
        <f>Sheet1!AQ36/Sheet1!$H36*Sheet1!$E36/$D37</f>
        <v>0</v>
      </c>
      <c r="AN37" s="53">
        <f>Sheet1!AR36/Sheet1!$H36*Sheet1!$E36/$D37</f>
        <v>0</v>
      </c>
      <c r="AO37" s="53">
        <f>Sheet1!AS36/Sheet1!$H36*Sheet1!$E36/$D37</f>
        <v>5.2625000000000003E-4</v>
      </c>
      <c r="AP37" s="53">
        <f>Sheet1!AT36/Sheet1!$H36*Sheet1!$E36/$D37</f>
        <v>0</v>
      </c>
      <c r="AQ37" s="53">
        <f>Sheet1!AU36/Sheet1!$H36*Sheet1!$E36/$D37</f>
        <v>5.2624999999999998E-5</v>
      </c>
      <c r="AR37" s="53">
        <f>Sheet1!AV36/Sheet1!$H36*Sheet1!$E36/$D37</f>
        <v>0</v>
      </c>
      <c r="AS37" s="53">
        <f>Sheet1!AW36/Sheet1!$H36*Sheet1!$E36/$D37</f>
        <v>0</v>
      </c>
      <c r="AT37" s="53">
        <f>Sheet1!AX36/Sheet1!$H36*Sheet1!$E36/$D37</f>
        <v>2.2102500000000001E-5</v>
      </c>
      <c r="AU37" s="53">
        <f>Sheet1!AY36/Sheet1!$H36*Sheet1!$E36/$D37</f>
        <v>1.736625E-4</v>
      </c>
      <c r="AV37" s="53">
        <f>Sheet1!AZ36/Sheet1!$H36*Sheet1!$E36/$D37</f>
        <v>0</v>
      </c>
      <c r="AW37" s="53">
        <f>Sheet1!BA36/Sheet1!$H36*Sheet1!$E36/$D37</f>
        <v>0</v>
      </c>
      <c r="AX37" s="53">
        <f>Sheet1!BB36/Sheet1!$H36*Sheet1!$E36/$D37</f>
        <v>0</v>
      </c>
      <c r="AY37" s="53">
        <f>Sheet1!BC36/Sheet1!$H36*Sheet1!$E36/$D37</f>
        <v>0</v>
      </c>
      <c r="AZ37" s="53">
        <f>Sheet1!BD36/Sheet1!$H36*Sheet1!$E36/$D37</f>
        <v>0</v>
      </c>
      <c r="BA37" s="53">
        <f>Sheet1!BE36/Sheet1!$H36*Sheet1!$E36/$D37</f>
        <v>0</v>
      </c>
      <c r="BB37" s="53">
        <f>Sheet1!BF36/Sheet1!$H36*Sheet1!$E36/$D37</f>
        <v>1.4735000000000001E-7</v>
      </c>
      <c r="BC37" s="53">
        <f>Sheet1!BG36/Sheet1!$H36*Sheet1!$E36/$D37</f>
        <v>0</v>
      </c>
      <c r="BD37" s="53">
        <f>Sheet1!BH36/Sheet1!$H36*Sheet1!$E36/$D37</f>
        <v>0</v>
      </c>
      <c r="BE37" s="53">
        <f>Sheet1!BI36/Sheet1!$H36*Sheet1!$E36/$D37</f>
        <v>1.9471249999999999E-3</v>
      </c>
      <c r="BF37" s="53">
        <f>Sheet1!BJ36/Sheet1!$H36*Sheet1!$E36/$D37</f>
        <v>3.2101250000000003E-3</v>
      </c>
      <c r="BG37" s="53">
        <f>Sheet1!BK36/Sheet1!$H36*Sheet1!$E36/$D37</f>
        <v>8.9462499999999999E-5</v>
      </c>
      <c r="BH37" s="53">
        <f>Sheet1!BL36/Sheet1!$H36*Sheet1!$E36/$D37</f>
        <v>4.3152499999999997E-5</v>
      </c>
      <c r="BI37" s="53">
        <f>Sheet1!BM36/Sheet1!$H36*Sheet1!$E36/$D37</f>
        <v>2.42075E-2</v>
      </c>
      <c r="BJ37" s="53">
        <f>Sheet1!BN36/Sheet1!$H36*Sheet1!$E36/$D37</f>
        <v>1.526125E-8</v>
      </c>
      <c r="BK37" s="53">
        <f>Sheet1!BO36/Sheet1!$H36*Sheet1!$E36/$D37</f>
        <v>6.8412499999999993E-9</v>
      </c>
      <c r="BL37" s="53">
        <f>Sheet1!BP36/Sheet1!$H36*Sheet1!$E36/$D37</f>
        <v>0</v>
      </c>
      <c r="BM37" s="53">
        <f>Sheet1!BQ36/Sheet1!$H36*Sheet1!$E36/$D37</f>
        <v>0</v>
      </c>
      <c r="BN37" s="53">
        <f>Sheet1!BR36/Sheet1!$H36*Sheet1!$E36/$D37</f>
        <v>0</v>
      </c>
      <c r="BO37" s="53">
        <f>Sheet1!BS36/Sheet1!$H36*Sheet1!$E36/$D37</f>
        <v>0</v>
      </c>
      <c r="BP37" s="53">
        <f>Sheet1!BT36/Sheet1!$H36*Sheet1!$E36/$D37</f>
        <v>3.2101249999999998E-10</v>
      </c>
      <c r="BQ37" s="53">
        <f>Sheet1!BU36/Sheet1!$H36*Sheet1!$E36/$D37</f>
        <v>5.7887500000000003E-10</v>
      </c>
      <c r="BR37" s="53">
        <f>Sheet1!BV36/Sheet1!$H36*Sheet1!$E36/$D37</f>
        <v>4.4204999999999999E-10</v>
      </c>
      <c r="BS37" s="53">
        <f>Sheet1!BW36/Sheet1!$H36*Sheet1!$E36/$D37</f>
        <v>1.0524999999999998E-9</v>
      </c>
      <c r="BT37" s="53">
        <f>Sheet1!BX36/Sheet1!$H36*Sheet1!$E36/$D37</f>
        <v>4.2099999999999999E-10</v>
      </c>
      <c r="BU37" s="53">
        <f>Sheet1!BY36/Sheet1!$H36*Sheet1!$E36/$D37</f>
        <v>0</v>
      </c>
      <c r="BV37" s="53">
        <f>Sheet1!BZ36/Sheet1!$H36*Sheet1!$E36/$D37</f>
        <v>4.9467499999999995E-10</v>
      </c>
      <c r="BW37" s="53">
        <f>Sheet1!CA36/Sheet1!$H36*Sheet1!$E36/$D37</f>
        <v>0</v>
      </c>
      <c r="BX37" s="53">
        <f>Sheet1!CB36/Sheet1!$H36*Sheet1!$E36/$D37</f>
        <v>4.5257500000000004E-4</v>
      </c>
      <c r="BY37" s="53">
        <f>Sheet1!CC36/Sheet1!$H36*Sheet1!$E36/$D37</f>
        <v>0</v>
      </c>
      <c r="BZ37" s="53">
        <f>Sheet1!CD36/Sheet1!$H36*Sheet1!$E36/$D37</f>
        <v>1.105125E-2</v>
      </c>
      <c r="CA37" s="53">
        <f>Sheet1!CE36/Sheet1!$H36*Sheet1!$E36/$D37</f>
        <v>0</v>
      </c>
      <c r="CB37" s="53">
        <f>Sheet1!CF36/Sheet1!$H36*Sheet1!$E36/$D37</f>
        <v>0</v>
      </c>
      <c r="CC37" s="53">
        <f>Sheet1!CG36/Sheet1!$H36*Sheet1!$E36/$D37</f>
        <v>0</v>
      </c>
      <c r="CD37" s="53">
        <f>Sheet1!CH36/Sheet1!$H36*Sheet1!$E36/$D37</f>
        <v>3.8416249999999996E-3</v>
      </c>
      <c r="CE37" s="53">
        <f>Sheet1!CI36/Sheet1!$H36*Sheet1!$E36/$D37</f>
        <v>1.6840000000000001E-2</v>
      </c>
      <c r="CF37" s="53">
        <f>Sheet1!CJ36/Sheet1!$H36*Sheet1!$E36/$D37</f>
        <v>3.4732499999999997E-6</v>
      </c>
      <c r="CG37" s="53">
        <f>Sheet1!CK36/Sheet1!$H36*Sheet1!$E36/$D37</f>
        <v>0</v>
      </c>
      <c r="CH37" s="53">
        <f>Sheet1!CL36/Sheet1!$H36*Sheet1!$E36/$D37</f>
        <v>0</v>
      </c>
      <c r="CI37" s="53">
        <f>Sheet1!CM36/Sheet1!$H36*Sheet1!$E36/$D37</f>
        <v>0</v>
      </c>
      <c r="CJ37" s="53">
        <f>Sheet1!CN36/Sheet1!$H36*Sheet1!$E36/$D37</f>
        <v>0</v>
      </c>
      <c r="CK37" s="53">
        <f>Sheet1!CO36/Sheet1!$H36*Sheet1!$E36/$D37</f>
        <v>8.9462500000000009</v>
      </c>
      <c r="CL37" s="53">
        <f>Sheet1!CP36/Sheet1!$H36*Sheet1!$E36/$D37</f>
        <v>0</v>
      </c>
      <c r="CM37" s="53">
        <f>Sheet1!CQ36/Sheet1!$H36*Sheet1!$E36/$D37</f>
        <v>0</v>
      </c>
      <c r="CN37" s="53">
        <f>Sheet1!CR36/Sheet1!$H36*Sheet1!$E36/$D37</f>
        <v>0</v>
      </c>
      <c r="CO37" s="53">
        <f>Sheet1!CS36/Sheet1!$H36*Sheet1!$E36/$D37</f>
        <v>4.4204999999999998E-4</v>
      </c>
      <c r="CP37" s="53">
        <f>Sheet1!CT36/Sheet1!$H36*Sheet1!$E36/$D37</f>
        <v>1.631375E-3</v>
      </c>
      <c r="CQ37" s="53">
        <f>Sheet1!CU36/Sheet1!$H36*Sheet1!$E36/$D37</f>
        <v>0</v>
      </c>
      <c r="CR37" s="53">
        <f>Sheet1!CV36/Sheet1!$H36*Sheet1!$E36/$D37</f>
        <v>0</v>
      </c>
      <c r="CS37" s="53">
        <f>Sheet1!CW36/Sheet1!$H36*Sheet1!$E36/$D37</f>
        <v>0</v>
      </c>
      <c r="CT37" s="53">
        <f>Sheet1!CX36/Sheet1!$H36*Sheet1!$E36/$D37</f>
        <v>0</v>
      </c>
      <c r="CU37" s="53">
        <f>Sheet1!CY36/Sheet1!$H36*Sheet1!$E36/$D37</f>
        <v>1.1051250000000002E-7</v>
      </c>
      <c r="CV37" s="53">
        <f>Sheet1!CZ36/Sheet1!$H36*Sheet1!$E36/$D37</f>
        <v>1.2630000000000001E-8</v>
      </c>
      <c r="CW37" s="53">
        <f>Sheet1!DA36/Sheet1!$H36*Sheet1!$E36/$D37</f>
        <v>0</v>
      </c>
      <c r="CX37" s="53">
        <f>Sheet1!DB36/Sheet1!$H36*Sheet1!$E36/$D37</f>
        <v>0</v>
      </c>
      <c r="CY37" s="53">
        <f>Sheet1!DC36/Sheet1!$H36*Sheet1!$E36/$D37</f>
        <v>0</v>
      </c>
      <c r="CZ37" s="53">
        <f>Sheet1!DD36/Sheet1!$H36*Sheet1!$E36/$D37</f>
        <v>0</v>
      </c>
      <c r="DA37" s="53">
        <f>Sheet1!DE36/Sheet1!$H36*Sheet1!$E36/$D37</f>
        <v>0</v>
      </c>
      <c r="DB37" s="53">
        <f>Sheet1!DF36/Sheet1!$H36*Sheet1!$E36/$D37</f>
        <v>2.0523749999999997E-4</v>
      </c>
      <c r="DC37" s="53">
        <f>Sheet1!DG36/Sheet1!$H36*Sheet1!$E36/$D37</f>
        <v>2.4207499999999999E-4</v>
      </c>
      <c r="DD37" s="53">
        <f>Sheet1!DH36/Sheet1!$H36*Sheet1!$E36/$D37</f>
        <v>7.8937499999999997E-3</v>
      </c>
      <c r="DE37" s="53">
        <f>Sheet1!DI36/Sheet1!$H36*Sheet1!$E36/$D37</f>
        <v>0</v>
      </c>
      <c r="DF37" s="53">
        <f>Sheet1!DJ36/Sheet1!$H36*Sheet1!$E36/$D37</f>
        <v>1.3156250000000001E-4</v>
      </c>
      <c r="DG37" s="53">
        <f>Sheet1!DK36/Sheet1!$H36*Sheet1!$E36/$D37</f>
        <v>0</v>
      </c>
      <c r="DH37" s="53">
        <f>Sheet1!DL36/Sheet1!$H36*Sheet1!$E36/$D37</f>
        <v>4.2099999999999999E-4</v>
      </c>
      <c r="DI37" s="53">
        <f>Sheet1!DM36/Sheet1!$H36*Sheet1!$E36/$D37</f>
        <v>0</v>
      </c>
      <c r="DJ37" s="53">
        <f>Sheet1!DN36/Sheet1!$H36*Sheet1!$E36/$D37</f>
        <v>1.3682500000000001E-9</v>
      </c>
      <c r="DK37" s="53">
        <f>Sheet1!DO36/Sheet1!$H36*Sheet1!$E36/$D37</f>
        <v>0</v>
      </c>
      <c r="DL37" s="53">
        <f>Sheet1!DP36/Sheet1!$H36*Sheet1!$E36/$D37</f>
        <v>9.9987500000000007E-3</v>
      </c>
      <c r="DM37" s="53">
        <f>Sheet1!DQ36/Sheet1!$H36*Sheet1!$E36/$D37</f>
        <v>0</v>
      </c>
      <c r="DN37" s="53">
        <f>Sheet1!DR36/Sheet1!$H36*Sheet1!$E36/$D37</f>
        <v>0</v>
      </c>
      <c r="DO37" s="53">
        <f>Sheet1!DS36/Sheet1!$H36*Sheet1!$E36/$D37</f>
        <v>0</v>
      </c>
      <c r="DP37" s="53">
        <f>Sheet1!DT36/Sheet1!$H36*Sheet1!$E36/$D37</f>
        <v>0</v>
      </c>
      <c r="DQ37" s="53">
        <f>Sheet1!DU36/Sheet1!$H36*Sheet1!$E36/$D37</f>
        <v>0</v>
      </c>
      <c r="DR37" s="53">
        <f>Sheet1!DV36/Sheet1!$H36*Sheet1!$E36/$D37</f>
        <v>0</v>
      </c>
      <c r="DS37" s="53">
        <f>Sheet1!DW36/Sheet1!$H36*Sheet1!$E36/$D37</f>
        <v>1.4208749999999998E-3</v>
      </c>
      <c r="DT37" s="53">
        <f>Sheet1!DX36/Sheet1!$H36*Sheet1!$E36/$D37</f>
        <v>0</v>
      </c>
      <c r="DU37" s="53">
        <f>Sheet1!DY36/Sheet1!$H36*Sheet1!$E36/$D37</f>
        <v>0</v>
      </c>
      <c r="DV37" s="53">
        <f>Sheet1!DZ36/Sheet1!$H36*Sheet1!$E36/$D37</f>
        <v>0</v>
      </c>
      <c r="DW37" s="53">
        <f>Sheet1!EA36/Sheet1!$H36*Sheet1!$E36/$D37</f>
        <v>1.505075E-2</v>
      </c>
      <c r="DZ37" s="40">
        <f>Sheet1!E36/2000*Sheet1!ED36/D37</f>
        <v>5.7098124999999996E-3</v>
      </c>
    </row>
    <row r="38" spans="1:130" s="40" customFormat="1" ht="14.5" x14ac:dyDescent="0.35">
      <c r="A38" s="2" t="s">
        <v>345</v>
      </c>
      <c r="B38" s="2" t="s">
        <v>328</v>
      </c>
      <c r="C38" s="2">
        <v>15.428599999999999</v>
      </c>
      <c r="D38" s="40">
        <v>32</v>
      </c>
      <c r="E38" s="67">
        <f>Sheet1!I37*Sheet1!$E37/$D38</f>
        <v>2.0732181249999999E-7</v>
      </c>
      <c r="F38" s="67">
        <f>Sheet1!J37*Sheet1!$E37/$D38</f>
        <v>1.3982168750000001E-6</v>
      </c>
      <c r="G38" s="67">
        <f>Sheet1!K37*Sheet1!$E37/$D38</f>
        <v>0</v>
      </c>
      <c r="H38" s="67">
        <f>Sheet1!L37*Sheet1!$E37/$D38</f>
        <v>3.56786375E-5</v>
      </c>
      <c r="I38" s="67">
        <f>Sheet1!M37*Sheet1!$E37/$D38</f>
        <v>0</v>
      </c>
      <c r="J38" s="67">
        <f>Sheet1!N37*Sheet1!$E37/$D38</f>
        <v>0</v>
      </c>
      <c r="K38" s="67">
        <f>Sheet1!O37*Sheet1!$E37/$D38</f>
        <v>1.591074375E-6</v>
      </c>
      <c r="L38" s="67">
        <f>Sheet1!P37*Sheet1!$E37/$D38</f>
        <v>0</v>
      </c>
      <c r="M38" s="67">
        <f>Sheet1!Q37*Sheet1!$E37/$D38</f>
        <v>0</v>
      </c>
      <c r="N38" s="67">
        <f>Sheet1!R37*Sheet1!$E37/$D38</f>
        <v>1.9285749999999998E-7</v>
      </c>
      <c r="O38" s="67">
        <f>Sheet1!S37*Sheet1!$E37/$D38</f>
        <v>0.14464312499999998</v>
      </c>
      <c r="P38" s="67">
        <f>Sheet1!T37*Sheet1!$E37/$D38</f>
        <v>4.0017931249999996E-4</v>
      </c>
      <c r="Q38" s="67">
        <f>Sheet1!U37*Sheet1!$E37/$D38</f>
        <v>2.8446481250000001E-4</v>
      </c>
      <c r="R38" s="67">
        <f>Sheet1!V37*Sheet1!$E37/$D38</f>
        <v>0</v>
      </c>
      <c r="S38" s="67">
        <f>Sheet1!W37*Sheet1!$E37/$D38</f>
        <v>0</v>
      </c>
      <c r="T38" s="67">
        <f>Sheet1!X37*Sheet1!$E37/$D38</f>
        <v>0</v>
      </c>
      <c r="U38" s="67">
        <f>Sheet1!Y37*Sheet1!$E37/$D38</f>
        <v>3.3267918749999995E-7</v>
      </c>
      <c r="V38" s="67">
        <f>Sheet1!Z37*Sheet1!$E37/$D38</f>
        <v>0</v>
      </c>
      <c r="W38" s="67">
        <f>Sheet1!AA37*Sheet1!$E37/$D38</f>
        <v>0</v>
      </c>
      <c r="X38" s="67">
        <f>Sheet1!AB37*Sheet1!$E37/$D38</f>
        <v>0</v>
      </c>
      <c r="Y38" s="67">
        <f>Sheet1!AC37*Sheet1!$E37/$D38</f>
        <v>1.6875031249999999E-6</v>
      </c>
      <c r="Z38" s="67">
        <f>Sheet1!AD37*Sheet1!$E37/$D38</f>
        <v>0</v>
      </c>
      <c r="AA38" s="67">
        <f>Sheet1!AE37*Sheet1!$E37/$D38</f>
        <v>0</v>
      </c>
      <c r="AB38" s="67">
        <f>Sheet1!AF37*Sheet1!$E37/$D38</f>
        <v>3.326791875E-5</v>
      </c>
      <c r="AC38" s="67">
        <f>Sheet1!AG37*Sheet1!$E37/$D38</f>
        <v>9.1607312500000007E-6</v>
      </c>
      <c r="AD38" s="67">
        <f>Sheet1!AH37*Sheet1!$E37/$D38</f>
        <v>0</v>
      </c>
      <c r="AE38" s="67">
        <f>Sheet1!AI37*Sheet1!$E37/$D38</f>
        <v>1.3982168749999997E-7</v>
      </c>
      <c r="AF38" s="67">
        <f>Sheet1!AJ37*Sheet1!$E37/$D38</f>
        <v>0</v>
      </c>
      <c r="AG38" s="67">
        <f>Sheet1!AK37*Sheet1!$E37/$D38</f>
        <v>0</v>
      </c>
      <c r="AH38" s="67">
        <f>Sheet1!AL37*Sheet1!$E37/$D38</f>
        <v>0</v>
      </c>
      <c r="AI38" s="67">
        <f>Sheet1!AM37*Sheet1!$E37/$D38</f>
        <v>0</v>
      </c>
      <c r="AJ38" s="67">
        <f>Sheet1!AN37*Sheet1!$E37/$D38</f>
        <v>0</v>
      </c>
      <c r="AK38" s="67">
        <f>Sheet1!AO37*Sheet1!$E37/$D38</f>
        <v>0</v>
      </c>
      <c r="AL38" s="67">
        <f>Sheet1!AP37*Sheet1!$E37/$D38</f>
        <v>1.7839318750000001E-3</v>
      </c>
      <c r="AM38" s="67">
        <f>Sheet1!AQ37*Sheet1!$E37/$D38</f>
        <v>0</v>
      </c>
      <c r="AN38" s="67">
        <f>Sheet1!AR37*Sheet1!$E37/$D38</f>
        <v>0</v>
      </c>
      <c r="AO38" s="67">
        <f>Sheet1!AS37*Sheet1!$E37/$D38</f>
        <v>1.54286E-5</v>
      </c>
      <c r="AP38" s="67">
        <f>Sheet1!AT37*Sheet1!$E37/$D38</f>
        <v>0</v>
      </c>
      <c r="AQ38" s="67">
        <f>Sheet1!AU37*Sheet1!$E37/$D38</f>
        <v>1.7357174999999999E-6</v>
      </c>
      <c r="AR38" s="67">
        <f>Sheet1!AV37*Sheet1!$E37/$D38</f>
        <v>0</v>
      </c>
      <c r="AS38" s="67">
        <f>Sheet1!AW37*Sheet1!$E37/$D38</f>
        <v>0</v>
      </c>
      <c r="AT38" s="67">
        <f>Sheet1!AX37*Sheet1!$E37/$D38</f>
        <v>9.642875E-7</v>
      </c>
      <c r="AU38" s="67">
        <f>Sheet1!AY37*Sheet1!$E37/$D38</f>
        <v>9.642875E-7</v>
      </c>
      <c r="AV38" s="67">
        <f>Sheet1!AZ37*Sheet1!$E37/$D38</f>
        <v>0</v>
      </c>
      <c r="AW38" s="67">
        <f>Sheet1!BA37*Sheet1!$E37/$D38</f>
        <v>0</v>
      </c>
      <c r="AX38" s="67">
        <f>Sheet1!BB37*Sheet1!$E37/$D38</f>
        <v>0</v>
      </c>
      <c r="AY38" s="67">
        <f>Sheet1!BC37*Sheet1!$E37/$D38</f>
        <v>0</v>
      </c>
      <c r="AZ38" s="67">
        <f>Sheet1!BD37*Sheet1!$E37/$D38</f>
        <v>3.2303631250000003E-7</v>
      </c>
      <c r="BA38" s="67">
        <f>Sheet1!BE37*Sheet1!$E37/$D38</f>
        <v>0</v>
      </c>
      <c r="BB38" s="67">
        <f>Sheet1!BF37*Sheet1!$E37/$D38</f>
        <v>1.06071625E-7</v>
      </c>
      <c r="BC38" s="67">
        <f>Sheet1!BG37*Sheet1!$E37/$D38</f>
        <v>0</v>
      </c>
      <c r="BD38" s="67">
        <f>Sheet1!BH37*Sheet1!$E37/$D38</f>
        <v>0</v>
      </c>
      <c r="BE38" s="67">
        <f>Sheet1!BI37*Sheet1!$E37/$D38</f>
        <v>2.9892912500000001E-5</v>
      </c>
      <c r="BF38" s="67">
        <f>Sheet1!BJ37*Sheet1!$E37/$D38</f>
        <v>9.1607312500000007E-6</v>
      </c>
      <c r="BG38" s="67">
        <f>Sheet1!BK37*Sheet1!$E37/$D38</f>
        <v>4.5321512499999998E-7</v>
      </c>
      <c r="BH38" s="67">
        <f>Sheet1!BL37*Sheet1!$E37/$D38</f>
        <v>7.2321562499999995E-7</v>
      </c>
      <c r="BI38" s="67">
        <f>Sheet1!BM37*Sheet1!$E37/$D38</f>
        <v>1.1571449999999998E-3</v>
      </c>
      <c r="BJ38" s="67">
        <f>Sheet1!BN37*Sheet1!$E37/$D38</f>
        <v>2.5071474999999999E-8</v>
      </c>
      <c r="BK38" s="67">
        <f>Sheet1!BO37*Sheet1!$E37/$D38</f>
        <v>5.3035812499999994E-10</v>
      </c>
      <c r="BL38" s="67">
        <f>Sheet1!BP37*Sheet1!$E37/$D38</f>
        <v>4.8214375000000001E-10</v>
      </c>
      <c r="BM38" s="67">
        <f>Sheet1!BQ37*Sheet1!$E37/$D38</f>
        <v>0</v>
      </c>
      <c r="BN38" s="67">
        <f>Sheet1!BR37*Sheet1!$E37/$D38</f>
        <v>0</v>
      </c>
      <c r="BO38" s="67">
        <f>Sheet1!BS37*Sheet1!$E37/$D38</f>
        <v>0</v>
      </c>
      <c r="BP38" s="67">
        <f>Sheet1!BT37*Sheet1!$E37/$D38</f>
        <v>7.7142999999999999E-10</v>
      </c>
      <c r="BQ38" s="67">
        <f>Sheet1!BU37*Sheet1!$E37/$D38</f>
        <v>2.0732181249999998E-9</v>
      </c>
      <c r="BR38" s="67">
        <f>Sheet1!BV37*Sheet1!$E37/$D38</f>
        <v>2.4107187500000001E-9</v>
      </c>
      <c r="BS38" s="67">
        <f>Sheet1!BW37*Sheet1!$E37/$D38</f>
        <v>1.8321462499999998E-10</v>
      </c>
      <c r="BT38" s="67">
        <f>Sheet1!BX37*Sheet1!$E37/$D38</f>
        <v>1.3500025E-10</v>
      </c>
      <c r="BU38" s="67">
        <f>Sheet1!BY37*Sheet1!$E37/$D38</f>
        <v>4.5803656249999995E-11</v>
      </c>
      <c r="BV38" s="67">
        <f>Sheet1!BZ37*Sheet1!$E37/$D38</f>
        <v>1.7357174999999999E-10</v>
      </c>
      <c r="BW38" s="67">
        <f>Sheet1!CA37*Sheet1!$E37/$D38</f>
        <v>0</v>
      </c>
      <c r="BX38" s="67">
        <f>Sheet1!CB37*Sheet1!$E37/$D38</f>
        <v>9.6428750000000004E-6</v>
      </c>
      <c r="BY38" s="67">
        <f>Sheet1!CC37*Sheet1!$E37/$D38</f>
        <v>0</v>
      </c>
      <c r="BZ38" s="67">
        <f>Sheet1!CD37*Sheet1!$E37/$D38</f>
        <v>3.0375056249999999E-3</v>
      </c>
      <c r="CA38" s="67">
        <f>Sheet1!CE37*Sheet1!$E37/$D38</f>
        <v>0</v>
      </c>
      <c r="CB38" s="67">
        <f>Sheet1!CF37*Sheet1!$E37/$D38</f>
        <v>0</v>
      </c>
      <c r="CC38" s="67">
        <f>Sheet1!CG37*Sheet1!$E37/$D38</f>
        <v>0</v>
      </c>
      <c r="CD38" s="67">
        <f>Sheet1!CH37*Sheet1!$E37/$D38</f>
        <v>0.40982218749999999</v>
      </c>
      <c r="CE38" s="67">
        <f>Sheet1!CI37*Sheet1!$E37/$D38</f>
        <v>8.1964437500000003E-5</v>
      </c>
      <c r="CF38" s="67">
        <f>Sheet1!CJ37*Sheet1!$E37/$D38</f>
        <v>2.02500375E-7</v>
      </c>
      <c r="CG38" s="67">
        <f>Sheet1!CK37*Sheet1!$E37/$D38</f>
        <v>0</v>
      </c>
      <c r="CH38" s="67">
        <f>Sheet1!CL37*Sheet1!$E37/$D38</f>
        <v>0</v>
      </c>
      <c r="CI38" s="67">
        <f>Sheet1!CM37*Sheet1!$E37/$D38</f>
        <v>0</v>
      </c>
      <c r="CJ38" s="67">
        <f>Sheet1!CN37*Sheet1!$E37/$D38</f>
        <v>0</v>
      </c>
      <c r="CK38" s="67">
        <f>Sheet1!CO37*Sheet1!$E37/$D38</f>
        <v>5.3035812500000001E-2</v>
      </c>
      <c r="CL38" s="67">
        <f>Sheet1!CP37*Sheet1!$E37/$D38</f>
        <v>7.2321562499999995E-7</v>
      </c>
      <c r="CM38" s="67">
        <f>Sheet1!CQ37*Sheet1!$E37/$D38</f>
        <v>4.3392937499999998E-7</v>
      </c>
      <c r="CN38" s="67">
        <f>Sheet1!CR37*Sheet1!$E37/$D38</f>
        <v>0</v>
      </c>
      <c r="CO38" s="67">
        <f>Sheet1!CS37*Sheet1!$E37/$D38</f>
        <v>8.6785874999999993E-6</v>
      </c>
      <c r="CP38" s="67">
        <f>Sheet1!CT37*Sheet1!$E37/$D38</f>
        <v>2.3142899999999998E-5</v>
      </c>
      <c r="CQ38" s="67">
        <f>Sheet1!CU37*Sheet1!$E37/$D38</f>
        <v>0</v>
      </c>
      <c r="CR38" s="67">
        <f>Sheet1!CV37*Sheet1!$E37/$D38</f>
        <v>0</v>
      </c>
      <c r="CS38" s="67">
        <f>Sheet1!CW37*Sheet1!$E37/$D38</f>
        <v>0</v>
      </c>
      <c r="CT38" s="67">
        <f>Sheet1!CX37*Sheet1!$E37/$D38</f>
        <v>0</v>
      </c>
      <c r="CU38" s="67">
        <f>Sheet1!CY37*Sheet1!$E37/$D38</f>
        <v>7.2321562499999992E-8</v>
      </c>
      <c r="CV38" s="67">
        <f>Sheet1!CZ37*Sheet1!$E37/$D38</f>
        <v>1.1571449999999999E-9</v>
      </c>
      <c r="CW38" s="67">
        <f>Sheet1!DA37*Sheet1!$E37/$D38</f>
        <v>8.6785874999999995E-10</v>
      </c>
      <c r="CX38" s="67">
        <f>Sheet1!DB37*Sheet1!$E37/$D38</f>
        <v>6.2678687499999992E-11</v>
      </c>
      <c r="CY38" s="67">
        <f>Sheet1!DC37*Sheet1!$E37/$D38</f>
        <v>7.2321562499999996E-11</v>
      </c>
      <c r="CZ38" s="67">
        <f>Sheet1!DD37*Sheet1!$E37/$D38</f>
        <v>0</v>
      </c>
      <c r="DA38" s="67">
        <f>Sheet1!DE37*Sheet1!$E37/$D38</f>
        <v>0</v>
      </c>
      <c r="DB38" s="67">
        <f>Sheet1!DF37*Sheet1!$E37/$D38</f>
        <v>1.1571449999999999E-6</v>
      </c>
      <c r="DC38" s="67">
        <f>Sheet1!DG37*Sheet1!$E37/$D38</f>
        <v>1.2535737499999998E-5</v>
      </c>
      <c r="DD38" s="67">
        <f>Sheet1!DH37*Sheet1!$E37/$D38</f>
        <v>2.3625043749999998E-4</v>
      </c>
      <c r="DE38" s="67">
        <f>Sheet1!DI37*Sheet1!$E37/$D38</f>
        <v>0</v>
      </c>
      <c r="DF38" s="67">
        <f>Sheet1!DJ37*Sheet1!$E37/$D38</f>
        <v>7.2321562499999995E-7</v>
      </c>
      <c r="DG38" s="67">
        <f>Sheet1!DK37*Sheet1!$E37/$D38</f>
        <v>0</v>
      </c>
      <c r="DH38" s="67">
        <f>Sheet1!DL37*Sheet1!$E37/$D38</f>
        <v>1.5910743750000001E-5</v>
      </c>
      <c r="DI38" s="67">
        <f>Sheet1!DM37*Sheet1!$E37/$D38</f>
        <v>0</v>
      </c>
      <c r="DJ38" s="67">
        <f>Sheet1!DN37*Sheet1!$E37/$D38</f>
        <v>1.0125018749999999E-10</v>
      </c>
      <c r="DK38" s="67">
        <f>Sheet1!DO37*Sheet1!$E37/$D38</f>
        <v>0</v>
      </c>
      <c r="DL38" s="67">
        <f>Sheet1!DP37*Sheet1!$E37/$D38</f>
        <v>1.4464312499999998E-4</v>
      </c>
      <c r="DM38" s="67">
        <f>Sheet1!DQ37*Sheet1!$E37/$D38</f>
        <v>0</v>
      </c>
      <c r="DN38" s="67">
        <f>Sheet1!DR37*Sheet1!$E37/$D38</f>
        <v>0</v>
      </c>
      <c r="DO38" s="67">
        <f>Sheet1!DS37*Sheet1!$E37/$D38</f>
        <v>0</v>
      </c>
      <c r="DP38" s="67">
        <f>Sheet1!DT37*Sheet1!$E37/$D38</f>
        <v>0</v>
      </c>
      <c r="DQ38" s="67">
        <f>Sheet1!DU37*Sheet1!$E37/$D38</f>
        <v>0</v>
      </c>
      <c r="DR38" s="67">
        <f>Sheet1!DV37*Sheet1!$E37/$D38</f>
        <v>0</v>
      </c>
      <c r="DS38" s="67">
        <f>Sheet1!DW37*Sheet1!$E37/$D38</f>
        <v>3.6160781249999995E-5</v>
      </c>
      <c r="DT38" s="67">
        <f>Sheet1!DX37*Sheet1!$E37/$D38</f>
        <v>0</v>
      </c>
      <c r="DU38" s="67">
        <f>Sheet1!DY37*Sheet1!$E37/$D38</f>
        <v>0</v>
      </c>
      <c r="DV38" s="67">
        <f>Sheet1!DZ37*Sheet1!$E37/$D38</f>
        <v>0</v>
      </c>
      <c r="DW38" s="67">
        <f>Sheet1!EA37*Sheet1!$E37/$D38</f>
        <v>1.5573243124999999E-4</v>
      </c>
      <c r="DZ38" s="40">
        <f>Sheet1!E37/2000*Sheet1!ED37/D38</f>
        <v>7.4732281249999992E-3</v>
      </c>
    </row>
    <row r="39" spans="1:130" s="23" customFormat="1" ht="14.5" x14ac:dyDescent="0.35">
      <c r="A39" s="1" t="s">
        <v>345</v>
      </c>
      <c r="B39" s="1" t="s">
        <v>329</v>
      </c>
      <c r="C39" s="1">
        <v>4.4299999999999999E-2</v>
      </c>
      <c r="D39" s="23">
        <v>32</v>
      </c>
      <c r="E39" s="53">
        <f>Sheet1!I38/Sheet1!$H38*Sheet1!$E38/$D39</f>
        <v>8.3181330472102991E-11</v>
      </c>
      <c r="F39" s="53">
        <f>Sheet1!J38/Sheet1!$H38*Sheet1!$E38/$D39</f>
        <v>8.3181330472102991E-10</v>
      </c>
      <c r="G39" s="53">
        <f>Sheet1!K38/Sheet1!$H38*Sheet1!$E38/$D39</f>
        <v>2.4360246781115876E-7</v>
      </c>
      <c r="H39" s="53">
        <f>Sheet1!L38/Sheet1!$H38*Sheet1!$E38/$D39</f>
        <v>1.6042113733905577E-7</v>
      </c>
      <c r="I39" s="53">
        <f>Sheet1!M38/Sheet1!$H38*Sheet1!$E38/$D39</f>
        <v>0</v>
      </c>
      <c r="J39" s="53">
        <f>Sheet1!N38/Sheet1!$H38*Sheet1!$E38/$D39</f>
        <v>5.5256169527896996E-7</v>
      </c>
      <c r="K39" s="53">
        <f>Sheet1!O38/Sheet1!$H38*Sheet1!$E38/$D39</f>
        <v>1.6042113733905578E-8</v>
      </c>
      <c r="L39" s="53">
        <f>Sheet1!P38/Sheet1!$H38*Sheet1!$E38/$D39</f>
        <v>0</v>
      </c>
      <c r="M39" s="53">
        <f>Sheet1!Q38/Sheet1!$H38*Sheet1!$E38/$D39</f>
        <v>0</v>
      </c>
      <c r="N39" s="53">
        <f>Sheet1!R38/Sheet1!$H38*Sheet1!$E38/$D39</f>
        <v>3.8619903433476394E-11</v>
      </c>
      <c r="O39" s="53">
        <f>Sheet1!S38/Sheet1!$H38*Sheet1!$E38/$D39</f>
        <v>2.7925160944206008E-8</v>
      </c>
      <c r="P39" s="53">
        <f>Sheet1!T38/Sheet1!$H38*Sheet1!$E38/$D39</f>
        <v>0</v>
      </c>
      <c r="Q39" s="53">
        <f>Sheet1!U38/Sheet1!$H38*Sheet1!$E38/$D39</f>
        <v>5.9415236051502149E-7</v>
      </c>
      <c r="R39" s="53">
        <f>Sheet1!V38/Sheet1!$H38*Sheet1!$E38/$D39</f>
        <v>1.3665504291845494E-11</v>
      </c>
      <c r="S39" s="53">
        <f>Sheet1!W38/Sheet1!$H38*Sheet1!$E38/$D39</f>
        <v>1.5447961373390558E-10</v>
      </c>
      <c r="T39" s="53">
        <f>Sheet1!X38/Sheet1!$H38*Sheet1!$E38/$D39</f>
        <v>6.5356759656652345E-11</v>
      </c>
      <c r="U39" s="53">
        <f>Sheet1!Y38/Sheet1!$H38*Sheet1!$E38/$D39</f>
        <v>4.7532188841201714E-10</v>
      </c>
      <c r="V39" s="53">
        <f>Sheet1!Z38/Sheet1!$H38*Sheet1!$E38/$D39</f>
        <v>0</v>
      </c>
      <c r="W39" s="53">
        <f>Sheet1!AA38/Sheet1!$H38*Sheet1!$E38/$D39</f>
        <v>1.4853809012875535E-10</v>
      </c>
      <c r="X39" s="53">
        <f>Sheet1!AB38/Sheet1!$H38*Sheet1!$E38/$D39</f>
        <v>0</v>
      </c>
      <c r="Y39" s="53">
        <f>Sheet1!AC38/Sheet1!$H38*Sheet1!$E38/$D39</f>
        <v>0</v>
      </c>
      <c r="Z39" s="53">
        <f>Sheet1!AD38/Sheet1!$H38*Sheet1!$E38/$D39</f>
        <v>0</v>
      </c>
      <c r="AA39" s="53">
        <f>Sheet1!AE38/Sheet1!$H38*Sheet1!$E38/$D39</f>
        <v>0</v>
      </c>
      <c r="AB39" s="53">
        <f>Sheet1!AF38/Sheet1!$H38*Sheet1!$E38/$D39</f>
        <v>0</v>
      </c>
      <c r="AC39" s="53">
        <f>Sheet1!AG38/Sheet1!$H38*Sheet1!$E38/$D39</f>
        <v>6.5356759656652365E-9</v>
      </c>
      <c r="AD39" s="53">
        <f>Sheet1!AH38/Sheet1!$H38*Sheet1!$E38/$D39</f>
        <v>1.3071351931330472E-7</v>
      </c>
      <c r="AE39" s="53">
        <f>Sheet1!AI38/Sheet1!$H38*Sheet1!$E38/$D39</f>
        <v>0</v>
      </c>
      <c r="AF39" s="53">
        <f>Sheet1!AJ38/Sheet1!$H38*Sheet1!$E38/$D39</f>
        <v>0</v>
      </c>
      <c r="AG39" s="53">
        <f>Sheet1!AK38/Sheet1!$H38*Sheet1!$E38/$D39</f>
        <v>0</v>
      </c>
      <c r="AH39" s="53">
        <f>Sheet1!AL38/Sheet1!$H38*Sheet1!$E38/$D39</f>
        <v>0</v>
      </c>
      <c r="AI39" s="53">
        <f>Sheet1!AM38/Sheet1!$H38*Sheet1!$E38/$D39</f>
        <v>0</v>
      </c>
      <c r="AJ39" s="53">
        <f>Sheet1!AN38/Sheet1!$H38*Sheet1!$E38/$D39</f>
        <v>0</v>
      </c>
      <c r="AK39" s="53">
        <f>Sheet1!AO38/Sheet1!$H38*Sheet1!$E38/$D39</f>
        <v>0</v>
      </c>
      <c r="AL39" s="53">
        <f>Sheet1!AP38/Sheet1!$H38*Sheet1!$E38/$D39</f>
        <v>1.9012875536480685E-9</v>
      </c>
      <c r="AM39" s="53">
        <f>Sheet1!AQ38/Sheet1!$H38*Sheet1!$E38/$D39</f>
        <v>0</v>
      </c>
      <c r="AN39" s="53">
        <f>Sheet1!AR38/Sheet1!$H38*Sheet1!$E38/$D39</f>
        <v>0</v>
      </c>
      <c r="AO39" s="53">
        <f>Sheet1!AS38/Sheet1!$H38*Sheet1!$E38/$D39</f>
        <v>3.2678379828326182E-9</v>
      </c>
      <c r="AP39" s="53">
        <f>Sheet1!AT38/Sheet1!$H38*Sheet1!$E38/$D39</f>
        <v>0</v>
      </c>
      <c r="AQ39" s="53">
        <f>Sheet1!AU38/Sheet1!$H38*Sheet1!$E38/$D39</f>
        <v>0</v>
      </c>
      <c r="AR39" s="53">
        <f>Sheet1!AV38/Sheet1!$H38*Sheet1!$E38/$D39</f>
        <v>1.7230418454935619E-8</v>
      </c>
      <c r="AS39" s="53">
        <f>Sheet1!AW38/Sheet1!$H38*Sheet1!$E38/$D39</f>
        <v>0</v>
      </c>
      <c r="AT39" s="53">
        <f>Sheet1!AX38/Sheet1!$H38*Sheet1!$E38/$D39</f>
        <v>0</v>
      </c>
      <c r="AU39" s="53">
        <f>Sheet1!AY38/Sheet1!$H38*Sheet1!$E38/$D39</f>
        <v>0</v>
      </c>
      <c r="AV39" s="53">
        <f>Sheet1!AZ38/Sheet1!$H38*Sheet1!$E38/$D39</f>
        <v>0</v>
      </c>
      <c r="AW39" s="53">
        <f>Sheet1!BA38/Sheet1!$H38*Sheet1!$E38/$D39</f>
        <v>0</v>
      </c>
      <c r="AX39" s="53">
        <f>Sheet1!BB38/Sheet1!$H38*Sheet1!$E38/$D39</f>
        <v>0</v>
      </c>
      <c r="AY39" s="53">
        <f>Sheet1!BC38/Sheet1!$H38*Sheet1!$E38/$D39</f>
        <v>0</v>
      </c>
      <c r="AZ39" s="53">
        <f>Sheet1!BD38/Sheet1!$H38*Sheet1!$E38/$D39</f>
        <v>0</v>
      </c>
      <c r="BA39" s="53">
        <f>Sheet1!BE38/Sheet1!$H38*Sheet1!$E38/$D39</f>
        <v>0</v>
      </c>
      <c r="BB39" s="53">
        <f>Sheet1!BF38/Sheet1!$H38*Sheet1!$E38/$D39</f>
        <v>0</v>
      </c>
      <c r="BC39" s="53">
        <f>Sheet1!BG38/Sheet1!$H38*Sheet1!$E38/$D39</f>
        <v>0</v>
      </c>
      <c r="BD39" s="53">
        <f>Sheet1!BH38/Sheet1!$H38*Sheet1!$E38/$D39</f>
        <v>0</v>
      </c>
      <c r="BE39" s="53">
        <f>Sheet1!BI38/Sheet1!$H38*Sheet1!$E38/$D39</f>
        <v>0</v>
      </c>
      <c r="BF39" s="53">
        <f>Sheet1!BJ38/Sheet1!$H38*Sheet1!$E38/$D39</f>
        <v>0</v>
      </c>
      <c r="BG39" s="53">
        <f>Sheet1!BK38/Sheet1!$H38*Sheet1!$E38/$D39</f>
        <v>3.5649141630901286E-11</v>
      </c>
      <c r="BH39" s="53">
        <f>Sheet1!BL38/Sheet1!$H38*Sheet1!$E38/$D39</f>
        <v>1.9607027896995707E-10</v>
      </c>
      <c r="BI39" s="53">
        <f>Sheet1!BM38/Sheet1!$H38*Sheet1!$E38/$D39</f>
        <v>1.782457081545064E-8</v>
      </c>
      <c r="BJ39" s="53">
        <f>Sheet1!BN38/Sheet1!$H38*Sheet1!$E38/$D39</f>
        <v>0</v>
      </c>
      <c r="BK39" s="53">
        <f>Sheet1!BO38/Sheet1!$H38*Sheet1!$E38/$D39</f>
        <v>0</v>
      </c>
      <c r="BL39" s="53">
        <f>Sheet1!BP38/Sheet1!$H38*Sheet1!$E38/$D39</f>
        <v>0</v>
      </c>
      <c r="BM39" s="53">
        <f>Sheet1!BQ38/Sheet1!$H38*Sheet1!$E38/$D39</f>
        <v>0</v>
      </c>
      <c r="BN39" s="53">
        <f>Sheet1!BR38/Sheet1!$H38*Sheet1!$E38/$D39</f>
        <v>0</v>
      </c>
      <c r="BO39" s="53">
        <f>Sheet1!BS38/Sheet1!$H38*Sheet1!$E38/$D39</f>
        <v>0</v>
      </c>
      <c r="BP39" s="53">
        <f>Sheet1!BT38/Sheet1!$H38*Sheet1!$E38/$D39</f>
        <v>0</v>
      </c>
      <c r="BQ39" s="53">
        <f>Sheet1!BU38/Sheet1!$H38*Sheet1!$E38/$D39</f>
        <v>0</v>
      </c>
      <c r="BR39" s="53">
        <f>Sheet1!BV38/Sheet1!$H38*Sheet1!$E38/$D39</f>
        <v>0</v>
      </c>
      <c r="BS39" s="53">
        <f>Sheet1!BW38/Sheet1!$H38*Sheet1!$E38/$D39</f>
        <v>0</v>
      </c>
      <c r="BT39" s="53">
        <f>Sheet1!BX38/Sheet1!$H38*Sheet1!$E38/$D39</f>
        <v>0</v>
      </c>
      <c r="BU39" s="53">
        <f>Sheet1!BY38/Sheet1!$H38*Sheet1!$E38/$D39</f>
        <v>0</v>
      </c>
      <c r="BV39" s="53">
        <f>Sheet1!BZ38/Sheet1!$H38*Sheet1!$E38/$D39</f>
        <v>0</v>
      </c>
      <c r="BW39" s="53">
        <f>Sheet1!CA38/Sheet1!$H38*Sheet1!$E38/$D39</f>
        <v>0</v>
      </c>
      <c r="BX39" s="53">
        <f>Sheet1!CB38/Sheet1!$H38*Sheet1!$E38/$D39</f>
        <v>0</v>
      </c>
      <c r="BY39" s="53">
        <f>Sheet1!CC38/Sheet1!$H38*Sheet1!$E38/$D39</f>
        <v>0</v>
      </c>
      <c r="BZ39" s="53">
        <f>Sheet1!CD38/Sheet1!$H38*Sheet1!$E38/$D39</f>
        <v>1.6042113733905577E-7</v>
      </c>
      <c r="CA39" s="53">
        <f>Sheet1!CE38/Sheet1!$H38*Sheet1!$E38/$D39</f>
        <v>0</v>
      </c>
      <c r="CB39" s="53">
        <f>Sheet1!CF38/Sheet1!$H38*Sheet1!$E38/$D39</f>
        <v>2.0201180257510727E-10</v>
      </c>
      <c r="CC39" s="53">
        <f>Sheet1!CG38/Sheet1!$H38*Sheet1!$E38/$D39</f>
        <v>0</v>
      </c>
      <c r="CD39" s="53">
        <f>Sheet1!CH38/Sheet1!$H38*Sheet1!$E38/$D39</f>
        <v>0</v>
      </c>
      <c r="CE39" s="53">
        <f>Sheet1!CI38/Sheet1!$H38*Sheet1!$E38/$D39</f>
        <v>4.515557939914163E-9</v>
      </c>
      <c r="CF39" s="53">
        <f>Sheet1!CJ38/Sheet1!$H38*Sheet1!$E38/$D39</f>
        <v>0</v>
      </c>
      <c r="CG39" s="53">
        <f>Sheet1!CK38/Sheet1!$H38*Sheet1!$E38/$D39</f>
        <v>0</v>
      </c>
      <c r="CH39" s="53">
        <f>Sheet1!CL38/Sheet1!$H38*Sheet1!$E38/$D39</f>
        <v>0</v>
      </c>
      <c r="CI39" s="53">
        <f>Sheet1!CM38/Sheet1!$H38*Sheet1!$E38/$D39</f>
        <v>0</v>
      </c>
      <c r="CJ39" s="53">
        <f>Sheet1!CN38/Sheet1!$H38*Sheet1!$E38/$D39</f>
        <v>0</v>
      </c>
      <c r="CK39" s="53">
        <f>Sheet1!CO38/Sheet1!$H38*Sheet1!$E38/$D39</f>
        <v>2.2577789699570816E-6</v>
      </c>
      <c r="CL39" s="53">
        <f>Sheet1!CP38/Sheet1!$H38*Sheet1!$E38/$D39</f>
        <v>0</v>
      </c>
      <c r="CM39" s="53">
        <f>Sheet1!CQ38/Sheet1!$H38*Sheet1!$E38/$D39</f>
        <v>0</v>
      </c>
      <c r="CN39" s="53">
        <f>Sheet1!CR38/Sheet1!$H38*Sheet1!$E38/$D39</f>
        <v>0</v>
      </c>
      <c r="CO39" s="53">
        <f>Sheet1!CS38/Sheet1!$H38*Sheet1!$E38/$D39</f>
        <v>1.0694742489270387E-8</v>
      </c>
      <c r="CP39" s="53">
        <f>Sheet1!CT38/Sheet1!$H38*Sheet1!$E38/$D39</f>
        <v>2.1983637339055793E-9</v>
      </c>
      <c r="CQ39" s="53">
        <f>Sheet1!CU38/Sheet1!$H38*Sheet1!$E38/$D39</f>
        <v>0</v>
      </c>
      <c r="CR39" s="53">
        <f>Sheet1!CV38/Sheet1!$H38*Sheet1!$E38/$D39</f>
        <v>0</v>
      </c>
      <c r="CS39" s="53">
        <f>Sheet1!CW38/Sheet1!$H38*Sheet1!$E38/$D39</f>
        <v>0</v>
      </c>
      <c r="CT39" s="53">
        <f>Sheet1!CX38/Sheet1!$H38*Sheet1!$E38/$D39</f>
        <v>0</v>
      </c>
      <c r="CU39" s="53">
        <f>Sheet1!CY38/Sheet1!$H38*Sheet1!$E38/$D39</f>
        <v>0</v>
      </c>
      <c r="CV39" s="53">
        <f>Sheet1!CZ38/Sheet1!$H38*Sheet1!$E38/$D39</f>
        <v>0</v>
      </c>
      <c r="CW39" s="53">
        <f>Sheet1!DA38/Sheet1!$H38*Sheet1!$E38/$D39</f>
        <v>0</v>
      </c>
      <c r="CX39" s="53">
        <f>Sheet1!DB38/Sheet1!$H38*Sheet1!$E38/$D39</f>
        <v>0</v>
      </c>
      <c r="CY39" s="53">
        <f>Sheet1!DC38/Sheet1!$H38*Sheet1!$E38/$D39</f>
        <v>0</v>
      </c>
      <c r="CZ39" s="53">
        <f>Sheet1!DD38/Sheet1!$H38*Sheet1!$E38/$D39</f>
        <v>0</v>
      </c>
      <c r="DA39" s="53">
        <f>Sheet1!DE38/Sheet1!$H38*Sheet1!$E38/$D39</f>
        <v>0</v>
      </c>
      <c r="DB39" s="53">
        <f>Sheet1!DF38/Sheet1!$H38*Sheet1!$E38/$D39</f>
        <v>0</v>
      </c>
      <c r="DC39" s="53">
        <f>Sheet1!DG38/Sheet1!$H38*Sheet1!$E38/$D39</f>
        <v>0</v>
      </c>
      <c r="DD39" s="53">
        <f>Sheet1!DH38/Sheet1!$H38*Sheet1!$E38/$D39</f>
        <v>0</v>
      </c>
      <c r="DE39" s="53">
        <f>Sheet1!DI38/Sheet1!$H38*Sheet1!$E38/$D39</f>
        <v>3.8025751072961369E-8</v>
      </c>
      <c r="DF39" s="53">
        <f>Sheet1!DJ38/Sheet1!$H38*Sheet1!$E38/$D39</f>
        <v>0</v>
      </c>
      <c r="DG39" s="53">
        <f>Sheet1!DK38/Sheet1!$H38*Sheet1!$E38/$D39</f>
        <v>0</v>
      </c>
      <c r="DH39" s="53">
        <f>Sheet1!DL38/Sheet1!$H38*Sheet1!$E38/$D39</f>
        <v>0</v>
      </c>
      <c r="DI39" s="53">
        <f>Sheet1!DM38/Sheet1!$H38*Sheet1!$E38/$D39</f>
        <v>0</v>
      </c>
      <c r="DJ39" s="53">
        <f>Sheet1!DN38/Sheet1!$H38*Sheet1!$E38/$D39</f>
        <v>0</v>
      </c>
      <c r="DK39" s="53">
        <f>Sheet1!DO38/Sheet1!$H38*Sheet1!$E38/$D39</f>
        <v>0</v>
      </c>
      <c r="DL39" s="53">
        <f>Sheet1!DP38/Sheet1!$H38*Sheet1!$E38/$D39</f>
        <v>1.4259656652360512E-7</v>
      </c>
      <c r="DM39" s="53">
        <f>Sheet1!DQ38/Sheet1!$H38*Sheet1!$E38/$D39</f>
        <v>0</v>
      </c>
      <c r="DN39" s="53">
        <f>Sheet1!DR38/Sheet1!$H38*Sheet1!$E38/$D39</f>
        <v>0</v>
      </c>
      <c r="DO39" s="53">
        <f>Sheet1!DS38/Sheet1!$H38*Sheet1!$E38/$D39</f>
        <v>0</v>
      </c>
      <c r="DP39" s="53">
        <f>Sheet1!DT38/Sheet1!$H38*Sheet1!$E38/$D39</f>
        <v>0</v>
      </c>
      <c r="DQ39" s="53">
        <f>Sheet1!DU38/Sheet1!$H38*Sheet1!$E38/$D39</f>
        <v>0</v>
      </c>
      <c r="DR39" s="53">
        <f>Sheet1!DV38/Sheet1!$H38*Sheet1!$E38/$D39</f>
        <v>0</v>
      </c>
      <c r="DS39" s="53">
        <f>Sheet1!DW38/Sheet1!$H38*Sheet1!$E38/$D39</f>
        <v>0</v>
      </c>
      <c r="DT39" s="53">
        <f>Sheet1!DX38/Sheet1!$H38*Sheet1!$E38/$D39</f>
        <v>0</v>
      </c>
      <c r="DU39" s="53">
        <f>Sheet1!DY38/Sheet1!$H38*Sheet1!$E38/$D39</f>
        <v>0</v>
      </c>
      <c r="DV39" s="53">
        <f>Sheet1!DZ38/Sheet1!$H38*Sheet1!$E38/$D39</f>
        <v>0</v>
      </c>
      <c r="DW39" s="53">
        <f>Sheet1!EA38/Sheet1!$H38*Sheet1!$E38/$D39</f>
        <v>1.4853809012875535E-8</v>
      </c>
      <c r="DZ39" s="23">
        <f>Sheet1!E38/2000*Sheet1!ED38/D39</f>
        <v>2.1457812500000001E-5</v>
      </c>
    </row>
    <row r="40" spans="1:130" x14ac:dyDescent="0.25">
      <c r="I40" s="3"/>
    </row>
    <row r="41" spans="1:130" s="20" customFormat="1" ht="13" x14ac:dyDescent="0.3">
      <c r="A41" s="20" t="s">
        <v>347</v>
      </c>
      <c r="E41" s="21">
        <f>SUM(E5:E40)</f>
        <v>5.2982086962366146E-7</v>
      </c>
      <c r="F41" s="21">
        <f t="shared" ref="F41:BQ41" si="0">SUM(F5:F40)</f>
        <v>7.2235844718864591E-4</v>
      </c>
      <c r="G41" s="21">
        <f t="shared" si="0"/>
        <v>1.0432541776085138</v>
      </c>
      <c r="H41" s="21">
        <f t="shared" si="0"/>
        <v>8.7034670167824096E-2</v>
      </c>
      <c r="I41" s="21">
        <f t="shared" si="0"/>
        <v>1.2219397310387028E-5</v>
      </c>
      <c r="J41" s="21">
        <f t="shared" si="0"/>
        <v>5.6983338672371962E-4</v>
      </c>
      <c r="K41" s="21">
        <f t="shared" si="0"/>
        <v>3.0489232914977848E-2</v>
      </c>
      <c r="L41" s="21">
        <f t="shared" si="0"/>
        <v>0</v>
      </c>
      <c r="M41" s="21">
        <f t="shared" si="0"/>
        <v>0</v>
      </c>
      <c r="N41" s="21">
        <f t="shared" si="0"/>
        <v>9.026843910820906E-5</v>
      </c>
      <c r="O41" s="21">
        <f t="shared" si="0"/>
        <v>0.23018853493508554</v>
      </c>
      <c r="P41" s="21">
        <f t="shared" si="0"/>
        <v>3.1230392722044762E-3</v>
      </c>
      <c r="Q41" s="21">
        <f t="shared" si="0"/>
        <v>0.19031042355151667</v>
      </c>
      <c r="R41" s="21">
        <f t="shared" si="0"/>
        <v>5.5188806162890703E-5</v>
      </c>
      <c r="S41" s="21">
        <f t="shared" si="0"/>
        <v>1.0363501571519249E-4</v>
      </c>
      <c r="T41" s="21">
        <f t="shared" si="0"/>
        <v>2.3546340660932503E-4</v>
      </c>
      <c r="U41" s="21">
        <f t="shared" si="0"/>
        <v>8.3245021269224445E-7</v>
      </c>
      <c r="V41" s="21">
        <f t="shared" si="0"/>
        <v>1.4993513755498535E-6</v>
      </c>
      <c r="W41" s="21">
        <f t="shared" si="0"/>
        <v>4.4544465859324592E-5</v>
      </c>
      <c r="X41" s="21">
        <f t="shared" si="0"/>
        <v>0</v>
      </c>
      <c r="Y41" s="21">
        <f t="shared" si="0"/>
        <v>2.1305308987925014E-4</v>
      </c>
      <c r="Z41" s="21">
        <f t="shared" si="0"/>
        <v>0</v>
      </c>
      <c r="AA41" s="21">
        <f t="shared" si="0"/>
        <v>0</v>
      </c>
      <c r="AB41" s="21">
        <f t="shared" si="0"/>
        <v>2.7712738946860143E-2</v>
      </c>
      <c r="AC41" s="21">
        <f t="shared" si="0"/>
        <v>3.4372697702200737E-3</v>
      </c>
      <c r="AD41" s="21">
        <f t="shared" si="0"/>
        <v>9.5234203901315784</v>
      </c>
      <c r="AE41" s="21">
        <f t="shared" si="0"/>
        <v>3.2917967079978577E-6</v>
      </c>
      <c r="AF41" s="21">
        <f t="shared" si="0"/>
        <v>9.1375877143342346E-6</v>
      </c>
      <c r="AG41" s="21">
        <f t="shared" si="0"/>
        <v>1.0367074759409803E-4</v>
      </c>
      <c r="AH41" s="21">
        <f t="shared" si="0"/>
        <v>3.4055666666666671E-6</v>
      </c>
      <c r="AI41" s="21">
        <f t="shared" si="0"/>
        <v>6.7811129032258064E-7</v>
      </c>
      <c r="AJ41" s="21">
        <f t="shared" si="0"/>
        <v>3.4055666666666666E-5</v>
      </c>
      <c r="AK41" s="21">
        <f t="shared" si="0"/>
        <v>4.9971213039385056E-3</v>
      </c>
      <c r="AL41" s="21">
        <f t="shared" si="0"/>
        <v>0.15374157788169013</v>
      </c>
      <c r="AM41" s="21">
        <f t="shared" si="0"/>
        <v>5.8431499544573679E-3</v>
      </c>
      <c r="AN41" s="21">
        <f t="shared" si="0"/>
        <v>8.1753653893678341E-5</v>
      </c>
      <c r="AO41" s="21">
        <f t="shared" si="0"/>
        <v>2.3364357084303296E-3</v>
      </c>
      <c r="AP41" s="21">
        <f t="shared" si="0"/>
        <v>0</v>
      </c>
      <c r="AQ41" s="21">
        <f t="shared" si="0"/>
        <v>2.1696539797222219E-4</v>
      </c>
      <c r="AR41" s="21">
        <f t="shared" si="0"/>
        <v>1.5746976663090125E-5</v>
      </c>
      <c r="AS41" s="21">
        <f t="shared" si="0"/>
        <v>8.2312927680580568E-9</v>
      </c>
      <c r="AT41" s="21">
        <f t="shared" si="0"/>
        <v>9.0472996250000014E-5</v>
      </c>
      <c r="AU41" s="21">
        <f t="shared" si="0"/>
        <v>7.3990176764205165E-4</v>
      </c>
      <c r="AV41" s="21">
        <f t="shared" si="0"/>
        <v>4.0812900645833337E-2</v>
      </c>
      <c r="AW41" s="21">
        <f t="shared" si="0"/>
        <v>0</v>
      </c>
      <c r="AX41" s="21">
        <f t="shared" si="0"/>
        <v>4.4299894841269833E-6</v>
      </c>
      <c r="AY41" s="21">
        <f t="shared" si="0"/>
        <v>0</v>
      </c>
      <c r="AZ41" s="21">
        <f t="shared" si="0"/>
        <v>1.3508712437500001E-6</v>
      </c>
      <c r="BA41" s="21">
        <f t="shared" si="0"/>
        <v>3.5050761486486485E-6</v>
      </c>
      <c r="BB41" s="21">
        <f t="shared" si="0"/>
        <v>7.2205413958197221E-7</v>
      </c>
      <c r="BC41" s="21">
        <f t="shared" si="0"/>
        <v>0</v>
      </c>
      <c r="BD41" s="21">
        <f t="shared" si="0"/>
        <v>0</v>
      </c>
      <c r="BE41" s="21">
        <f t="shared" si="0"/>
        <v>1.5141012798199212E-2</v>
      </c>
      <c r="BF41" s="21">
        <f t="shared" si="0"/>
        <v>1.3158352990677961E-2</v>
      </c>
      <c r="BG41" s="21">
        <f t="shared" si="0"/>
        <v>3.6460902973161193E-4</v>
      </c>
      <c r="BH41" s="21">
        <f t="shared" si="0"/>
        <v>1.7580035874270835E-4</v>
      </c>
      <c r="BI41" s="21">
        <f t="shared" si="0"/>
        <v>0.4802077814996617</v>
      </c>
      <c r="BJ41" s="21">
        <f t="shared" si="0"/>
        <v>9.0741317873898956E-8</v>
      </c>
      <c r="BK41" s="21">
        <f t="shared" si="0"/>
        <v>2.8419519182385964E-8</v>
      </c>
      <c r="BL41" s="21">
        <f t="shared" si="0"/>
        <v>5.9470166207391961E-10</v>
      </c>
      <c r="BM41" s="21">
        <f t="shared" si="0"/>
        <v>0</v>
      </c>
      <c r="BN41" s="21">
        <f t="shared" si="0"/>
        <v>3.4055666666666671E-6</v>
      </c>
      <c r="BO41" s="21">
        <f t="shared" si="0"/>
        <v>0</v>
      </c>
      <c r="BP41" s="21">
        <f t="shared" si="0"/>
        <v>2.6594919513141142E-9</v>
      </c>
      <c r="BQ41" s="21">
        <f t="shared" si="0"/>
        <v>4.718599329111737E-9</v>
      </c>
      <c r="BR41" s="21">
        <f t="shared" ref="BR41:DW41" si="1">SUM(BR5:BR40)</f>
        <v>4.5563548866060825E-9</v>
      </c>
      <c r="BS41" s="21">
        <f t="shared" si="1"/>
        <v>4.5234764069030082E-9</v>
      </c>
      <c r="BT41" s="21">
        <f t="shared" si="1"/>
        <v>1.8880509788308167E-9</v>
      </c>
      <c r="BU41" s="21">
        <f t="shared" si="1"/>
        <v>6.647332731164383E-11</v>
      </c>
      <c r="BV41" s="21">
        <f t="shared" si="1"/>
        <v>2.2316398420950976E-9</v>
      </c>
      <c r="BW41" s="21">
        <f t="shared" si="1"/>
        <v>0</v>
      </c>
      <c r="BX41" s="21">
        <f t="shared" si="1"/>
        <v>2.1641398611033482E-3</v>
      </c>
      <c r="BY41" s="21">
        <f t="shared" si="1"/>
        <v>1.0812951679364721E-3</v>
      </c>
      <c r="BZ41" s="21">
        <f t="shared" si="1"/>
        <v>5.1884610334680573E-2</v>
      </c>
      <c r="CA41" s="21">
        <f t="shared" si="1"/>
        <v>0</v>
      </c>
      <c r="CB41" s="21">
        <f t="shared" si="1"/>
        <v>1.9456906776898863E-7</v>
      </c>
      <c r="CC41" s="21">
        <f t="shared" si="1"/>
        <v>0</v>
      </c>
      <c r="CD41" s="21">
        <f t="shared" si="1"/>
        <v>0.6344930026886817</v>
      </c>
      <c r="CE41" s="21">
        <f t="shared" si="1"/>
        <v>6.9167271825876162E-2</v>
      </c>
      <c r="CF41" s="21">
        <f t="shared" si="1"/>
        <v>1.4529018762422367E-5</v>
      </c>
      <c r="CG41" s="21">
        <f t="shared" si="1"/>
        <v>0</v>
      </c>
      <c r="CH41" s="21">
        <f t="shared" si="1"/>
        <v>8.617079884259261E-3</v>
      </c>
      <c r="CI41" s="21">
        <f t="shared" si="1"/>
        <v>1.5616485507246379E-5</v>
      </c>
      <c r="CJ41" s="21">
        <f t="shared" si="1"/>
        <v>7.6655068396226419E-7</v>
      </c>
      <c r="CK41" s="21">
        <f t="shared" si="1"/>
        <v>36.275346771537485</v>
      </c>
      <c r="CL41" s="21">
        <f t="shared" si="1"/>
        <v>8.2567218749999995E-7</v>
      </c>
      <c r="CM41" s="21">
        <f t="shared" si="1"/>
        <v>2.4959213014298902E-6</v>
      </c>
      <c r="CN41" s="21">
        <f t="shared" si="1"/>
        <v>0</v>
      </c>
      <c r="CO41" s="21">
        <f t="shared" si="1"/>
        <v>3.6056060975321988E-3</v>
      </c>
      <c r="CP41" s="21">
        <f t="shared" si="1"/>
        <v>6.9869420382695944E-3</v>
      </c>
      <c r="CQ41" s="21">
        <f t="shared" si="1"/>
        <v>0</v>
      </c>
      <c r="CR41" s="21">
        <f t="shared" si="1"/>
        <v>1.8517325342465752E-6</v>
      </c>
      <c r="CS41" s="21">
        <f t="shared" si="1"/>
        <v>4.00225119047619E-6</v>
      </c>
      <c r="CT41" s="21">
        <f t="shared" si="1"/>
        <v>0</v>
      </c>
      <c r="CU41" s="21">
        <f t="shared" si="1"/>
        <v>5.3306651694752855E-7</v>
      </c>
      <c r="CV41" s="21">
        <f t="shared" si="1"/>
        <v>5.2748436659562265E-8</v>
      </c>
      <c r="CW41" s="21">
        <f t="shared" si="1"/>
        <v>9.9833583599999999E-10</v>
      </c>
      <c r="CX41" s="21">
        <f t="shared" si="1"/>
        <v>1.6267477796823432E-10</v>
      </c>
      <c r="CY41" s="21">
        <f t="shared" si="1"/>
        <v>1.4325295897503143E-10</v>
      </c>
      <c r="CZ41" s="21">
        <f t="shared" si="1"/>
        <v>0</v>
      </c>
      <c r="DA41" s="21">
        <f t="shared" si="1"/>
        <v>1.8245921339727722E-5</v>
      </c>
      <c r="DB41" s="21">
        <f t="shared" si="1"/>
        <v>8.3463550914184925E-4</v>
      </c>
      <c r="DC41" s="21">
        <f t="shared" si="1"/>
        <v>1.0006710082275927E-3</v>
      </c>
      <c r="DD41" s="21">
        <f t="shared" si="1"/>
        <v>3.2364149224107137E-2</v>
      </c>
      <c r="DE41" s="21">
        <f t="shared" si="1"/>
        <v>3.6561604520003877E-5</v>
      </c>
      <c r="DF41" s="21">
        <f t="shared" si="1"/>
        <v>5.3727954304492651E-4</v>
      </c>
      <c r="DG41" s="21">
        <f t="shared" si="1"/>
        <v>7.5315290793357934E-6</v>
      </c>
      <c r="DH41" s="21">
        <f t="shared" si="1"/>
        <v>1.7245793980421216E-3</v>
      </c>
      <c r="DI41" s="21">
        <f t="shared" si="1"/>
        <v>7.1104355238316183E-12</v>
      </c>
      <c r="DJ41" s="21">
        <f t="shared" si="1"/>
        <v>5.7313162665065108E-9</v>
      </c>
      <c r="DK41" s="21">
        <f t="shared" si="1"/>
        <v>1.0429941504629628E-2</v>
      </c>
      <c r="DL41" s="21">
        <f t="shared" si="1"/>
        <v>8.7336808491080858E-2</v>
      </c>
      <c r="DM41" s="21">
        <f t="shared" si="1"/>
        <v>9.4308E-8</v>
      </c>
      <c r="DN41" s="21">
        <f t="shared" si="1"/>
        <v>2.3631780255123777E-5</v>
      </c>
      <c r="DO41" s="21">
        <f t="shared" si="1"/>
        <v>0</v>
      </c>
      <c r="DP41" s="21">
        <f t="shared" si="1"/>
        <v>1.1526533333333335E-6</v>
      </c>
      <c r="DQ41" s="21">
        <f t="shared" si="1"/>
        <v>0</v>
      </c>
      <c r="DR41" s="21">
        <f t="shared" si="1"/>
        <v>0</v>
      </c>
      <c r="DS41" s="21">
        <f t="shared" si="1"/>
        <v>5.7951978886774643E-3</v>
      </c>
      <c r="DT41" s="21">
        <f t="shared" si="1"/>
        <v>0</v>
      </c>
      <c r="DU41" s="21">
        <f t="shared" si="1"/>
        <v>1.4066021457670038E-5</v>
      </c>
      <c r="DV41" s="21">
        <f t="shared" si="1"/>
        <v>1.0478666666666665E-6</v>
      </c>
      <c r="DW41" s="21">
        <f t="shared" si="1"/>
        <v>6.1272849707284506E-2</v>
      </c>
      <c r="DY41" s="21">
        <f t="shared" ref="DY41:DZ41" si="2">SUM(DY5:DY40)</f>
        <v>1.44497050390625E-2</v>
      </c>
      <c r="DZ41" s="21">
        <f t="shared" si="2"/>
        <v>8.7346656421875002E-2</v>
      </c>
    </row>
  </sheetData>
  <mergeCells count="1">
    <mergeCell ref="DY2:DZ2"/>
  </mergeCell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EC926CA8234448BBDAA66811C990D" ma:contentTypeVersion="10" ma:contentTypeDescription="Create a new document." ma:contentTypeScope="" ma:versionID="fe89b1534614e2f724f58fcd29f8ea74">
  <xsd:schema xmlns:xsd="http://www.w3.org/2001/XMLSchema" xmlns:xs="http://www.w3.org/2001/XMLSchema" xmlns:p="http://schemas.microsoft.com/office/2006/metadata/properties" xmlns:ns2="63591261-97e9-4074-ab3f-a6a63f75c3a8" xmlns:ns3="52f5fa2e-4e58-4301-97f3-6e02fdcd3c2e" targetNamespace="http://schemas.microsoft.com/office/2006/metadata/properties" ma:root="true" ma:fieldsID="a8688c15d3c7c11fabf46f341972aad2" ns2:_="" ns3:_="">
    <xsd:import namespace="63591261-97e9-4074-ab3f-a6a63f75c3a8"/>
    <xsd:import namespace="52f5fa2e-4e58-4301-97f3-6e02fdcd3c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591261-97e9-4074-ab3f-a6a63f75c3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c166aa50-2606-4bee-b14b-7e98c91f20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f5fa2e-4e58-4301-97f3-6e02fdcd3c2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4c82124-53cb-4ca7-b164-20733690f99e}" ma:internalName="TaxCatchAll" ma:showField="CatchAllData" ma:web="52f5fa2e-4e58-4301-97f3-6e02fdcd3c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2f5fa2e-4e58-4301-97f3-6e02fdcd3c2e" xsi:nil="true"/>
    <lcf76f155ced4ddcb4097134ff3c332f xmlns="63591261-97e9-4074-ab3f-a6a63f75c3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5A93D9-1DC4-4394-A233-720D3E75E24A}"/>
</file>

<file path=customXml/itemProps2.xml><?xml version="1.0" encoding="utf-8"?>
<ds:datastoreItem xmlns:ds="http://schemas.openxmlformats.org/officeDocument/2006/customXml" ds:itemID="{936F4DA1-C895-431B-9AB7-58B0A938515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055F7C4-6B16-432A-BFDE-FC2A16EA87E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Annual</vt:lpstr>
      <vt:lpstr>Hourly</vt:lpstr>
    </vt:vector>
  </TitlesOfParts>
  <Manager/>
  <Company>Vandenberg AFB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</dc:creator>
  <cp:keywords/>
  <dc:description/>
  <cp:lastModifiedBy>Chaabane, Ramzi</cp:lastModifiedBy>
  <cp:revision/>
  <dcterms:created xsi:type="dcterms:W3CDTF">2006-04-03T18:52:13Z</dcterms:created>
  <dcterms:modified xsi:type="dcterms:W3CDTF">2022-07-11T20:18:50Z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0x010100EDC546D49C6C8345AB1DC0BA9FC3A118</vt:lpwstr>
  </property>
</Properties>
</file>