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bcapcd.org\shares\Groups\ENGR\LIBRARY\Permitting\Emission Calculation Spreadsheets\Current Versions\External Use\"/>
    </mc:Choice>
  </mc:AlternateContent>
  <bookViews>
    <workbookView xWindow="360" yWindow="45" windowWidth="13395" windowHeight="11820"/>
  </bookViews>
  <sheets>
    <sheet name="Boiler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\0" localSheetId="0">Boiler!#REF!</definedName>
    <definedName name="\0">#REF!</definedName>
    <definedName name="\M" localSheetId="0">Boiler!#REF!</definedName>
    <definedName name="\M">#REF!</definedName>
    <definedName name="\R" localSheetId="0">Boiler!#REF!</definedName>
    <definedName name="\R">#REF!</definedName>
    <definedName name="\S" localSheetId="0">Boiler!#REF!</definedName>
    <definedName name="\S">#REF!</definedName>
    <definedName name="_____________HHV2">#REF!</definedName>
    <definedName name="_____________MFR1">#REF!</definedName>
    <definedName name="____________HHV2" localSheetId="0">Boiler!#REF!</definedName>
    <definedName name="____________MFR1" localSheetId="0">Boiler!#REF!</definedName>
    <definedName name="___________HHV2">#REF!</definedName>
    <definedName name="___________MFR1">#REF!</definedName>
    <definedName name="__________HHV2">#REF!</definedName>
    <definedName name="__________MFR1">#REF!</definedName>
    <definedName name="_________HHV2">#REF!</definedName>
    <definedName name="_________MFR1">#REF!</definedName>
    <definedName name="________HHV2">#REF!</definedName>
    <definedName name="________MFR1">#REF!</definedName>
    <definedName name="_______HHV2">#REF!</definedName>
    <definedName name="_______MFR1">#REF!</definedName>
    <definedName name="______HHV2">#REF!</definedName>
    <definedName name="______MFR1">#REF!</definedName>
    <definedName name="_____HHV2">#REF!</definedName>
    <definedName name="_____MFR1">#REF!</definedName>
    <definedName name="____HHV2">#REF!</definedName>
    <definedName name="____MFR1">#REF!</definedName>
    <definedName name="___HHV2">#REF!</definedName>
    <definedName name="___MFR1">#REF!</definedName>
    <definedName name="__123Graph_A" localSheetId="0" hidden="1">Boiler!#REF!</definedName>
    <definedName name="__123Graph_A" hidden="1">#REF!</definedName>
    <definedName name="__123Graph_B" localSheetId="0" hidden="1">Boiler!#REF!</definedName>
    <definedName name="__123Graph_B" hidden="1">#REF!</definedName>
    <definedName name="__123Graph_C" localSheetId="0" hidden="1">Boiler!#REF!</definedName>
    <definedName name="__123Graph_C" hidden="1">#REF!</definedName>
    <definedName name="__123Graph_X" localSheetId="0" hidden="1">Boiler!#REF!</definedName>
    <definedName name="__123Graph_X" hidden="1">#REF!</definedName>
    <definedName name="__HHV2">#REF!</definedName>
    <definedName name="__MFR1">#REF!</definedName>
    <definedName name="_HHV2">#REF!</definedName>
    <definedName name="_MFR1">#REF!</definedName>
    <definedName name="_S" localSheetId="0">Boiler!#REF!</definedName>
    <definedName name="_S">#REF!</definedName>
    <definedName name="_T" localSheetId="0">Boiler!#REF!</definedName>
    <definedName name="_T">#REF!</definedName>
    <definedName name="AProd">'[1]Loading Rack'!$D$24</definedName>
    <definedName name="att_no" localSheetId="0">Boiler!#REF!</definedName>
    <definedName name="att_no">#REF!</definedName>
    <definedName name="BHP" localSheetId="0">#REF!</definedName>
    <definedName name="BHP">#REF!</definedName>
    <definedName name="BOILER_HP" localSheetId="0">Boiler!#REF!</definedName>
    <definedName name="BOILER_HP">#REF!</definedName>
    <definedName name="BOILER_MFG" localSheetId="0">Boiler!#REF!</definedName>
    <definedName name="BOILER_MFG">#REF!</definedName>
    <definedName name="BOILER_MOD" localSheetId="0">Boiler!#REF!</definedName>
    <definedName name="BOILER_MOD">#REF!</definedName>
    <definedName name="BOILER_SER" localSheetId="0">Boiler!#REF!</definedName>
    <definedName name="BOILER_SER">#REF!</definedName>
    <definedName name="BOILER_TYPE" localSheetId="0">Boiler!#REF!</definedName>
    <definedName name="BOILER_TYPE">#REF!</definedName>
    <definedName name="BOILT2" localSheetId="0">Boiler!#REF!</definedName>
    <definedName name="BOILT2">#REF!</definedName>
    <definedName name="BSFC" localSheetId="0">#REF!</definedName>
    <definedName name="BSFC">#REF!</definedName>
    <definedName name="BURNER_MFG" localSheetId="0">Boiler!#REF!</definedName>
    <definedName name="BURNER_MFG">#REF!</definedName>
    <definedName name="BURNER_MOD" localSheetId="0">Boiler!#REF!</definedName>
    <definedName name="BURNER_MOD">#REF!</definedName>
    <definedName name="BURNER_TYPE" localSheetId="0">Boiler!#REF!</definedName>
    <definedName name="BURNER_TYPE">#REF!</definedName>
    <definedName name="BURNT2" localSheetId="0">Boiler!#REF!</definedName>
    <definedName name="BURNT2">#REF!</definedName>
    <definedName name="Cap">'[1]Loading Rack'!$D$22</definedName>
    <definedName name="cargo_tank" localSheetId="0">#REF!</definedName>
    <definedName name="cargo_tank">#REF!</definedName>
    <definedName name="CLASS" localSheetId="0">Boiler!#REF!</definedName>
    <definedName name="CLASS">#REF!</definedName>
    <definedName name="COEF" localSheetId="0">Boiler!$E$32</definedName>
    <definedName name="COEF">#REF!</definedName>
    <definedName name="COEFI">[2]C!$E$20</definedName>
    <definedName name="COYEAR">[3]ICE!$J$65</definedName>
    <definedName name="DAILY_OP" localSheetId="0">Boiler!$E$13</definedName>
    <definedName name="DAILY_OP">#REF!</definedName>
    <definedName name="DAILYOP2" localSheetId="0">Boiler!#REF!</definedName>
    <definedName name="DAILYOP2">#REF!</definedName>
    <definedName name="den_d2" localSheetId="0">Boiler!#REF!</definedName>
    <definedName name="den_d2">#REF!</definedName>
    <definedName name="density" localSheetId="0">#REF!</definedName>
    <definedName name="density">#REF!</definedName>
    <definedName name="DProd">'[1]Loading Rack'!$D$23</definedName>
    <definedName name="EFACTOR1" localSheetId="0">Boiler!#REF!</definedName>
    <definedName name="EFACTOR1">#REF!</definedName>
    <definedName name="EFACTOR2" localSheetId="0">Boiler!#REF!</definedName>
    <definedName name="EFACTOR2">#REF!</definedName>
    <definedName name="EFACTOR3" localSheetId="0">Boiler!#REF!</definedName>
    <definedName name="EFACTOR3">#REF!</definedName>
    <definedName name="EFACTOR4" localSheetId="0">Boiler!#REF!</definedName>
    <definedName name="EFACTOR4">#REF!</definedName>
    <definedName name="EFACTOR5" localSheetId="0">Boiler!#REF!</definedName>
    <definedName name="EFACTOR5">#REF!</definedName>
    <definedName name="eff">'[1]Loading Rack'!$D$25</definedName>
    <definedName name="EFUN2" localSheetId="0">Boiler!$F$30:$F$33</definedName>
    <definedName name="EFUN2">#REF!</definedName>
    <definedName name="EFUNITS" localSheetId="0">Boiler!#REF!</definedName>
    <definedName name="EFUNITS">#REF!</definedName>
    <definedName name="ERRMSG" localSheetId="0">Boiler!#REF!</definedName>
    <definedName name="ERRMSG">#REF!</definedName>
    <definedName name="ERROR" localSheetId="0">Boiler!#REF!</definedName>
    <definedName name="ERROR">#REF!</definedName>
    <definedName name="EXIT" localSheetId="0">Boiler!#REF!</definedName>
    <definedName name="EXIT">#REF!</definedName>
    <definedName name="FACILITY" localSheetId="0">Boiler!$F$8</definedName>
    <definedName name="FACILITY">#REF!</definedName>
    <definedName name="FHCday">'[4]FHC CALC KVB'!$D$59</definedName>
    <definedName name="FHCyear">'[4]FHC CALC KVB'!$E$59</definedName>
    <definedName name="FILE" localSheetId="0">Boiler!#REF!</definedName>
    <definedName name="FILE">#REF!</definedName>
    <definedName name="FIRETY2" localSheetId="0">Boiler!#REF!</definedName>
    <definedName name="FIRETY2">#REF!</definedName>
    <definedName name="FIRETYPE" localSheetId="0">Boiler!#REF!</definedName>
    <definedName name="FIRETYPE">#REF!</definedName>
    <definedName name="FOCF" localSheetId="0">Boiler!#REF!</definedName>
    <definedName name="FOCF">#REF!</definedName>
    <definedName name="FUEL" localSheetId="0">Boiler!$E$22</definedName>
    <definedName name="FUEL">#REF!</definedName>
    <definedName name="FUELHR" localSheetId="0">#REF!</definedName>
    <definedName name="FUELHR">#REF!</definedName>
    <definedName name="FUELSP1" localSheetId="0">Boiler!#REF!</definedName>
    <definedName name="FUELSP1">#REF!</definedName>
    <definedName name="FUELSP2" localSheetId="0">Boiler!#REF!</definedName>
    <definedName name="FUELSP2">#REF!</definedName>
    <definedName name="FUELSP3" localSheetId="0">Boiler!#REF!</definedName>
    <definedName name="FUELSP3">#REF!</definedName>
    <definedName name="FUELSP4" localSheetId="0">Boiler!#REF!</definedName>
    <definedName name="FUELSP4">#REF!</definedName>
    <definedName name="FUELSP5" localSheetId="0">Boiler!#REF!</definedName>
    <definedName name="FUELSP5">#REF!</definedName>
    <definedName name="FUELT2" localSheetId="0">Boiler!#REF!</definedName>
    <definedName name="FUELT2">#REF!</definedName>
    <definedName name="FUELYR" localSheetId="0">#REF!</definedName>
    <definedName name="FUELYR">#REF!</definedName>
    <definedName name="HHV" localSheetId="0">Boiler!$E$23</definedName>
    <definedName name="HHV">#REF!</definedName>
    <definedName name="HHVU1" localSheetId="0">Boiler!$F$23</definedName>
    <definedName name="HHVU1">#REF!</definedName>
    <definedName name="HHVUNIT" localSheetId="0">Boiler!#REF!</definedName>
    <definedName name="HHVUNIT">#REF!</definedName>
    <definedName name="HLPD">'[1]Loading Rack'!$G$29</definedName>
    <definedName name="HLPY">'[1]Loading Rack'!$G$30</definedName>
    <definedName name="LL">'[1]Loading Rack'!$G$31</definedName>
    <definedName name="LOAD_FACT" localSheetId="0">Boiler!$E$15</definedName>
    <definedName name="LOAD_FACT">#REF!</definedName>
    <definedName name="LOOKUP" localSheetId="0">Boiler!#REF!</definedName>
    <definedName name="LOOKUP">#REF!</definedName>
    <definedName name="MAC" localSheetId="0">Boiler!#REF!</definedName>
    <definedName name="MAC">#REF!</definedName>
    <definedName name="MAINMENU" localSheetId="0">Boiler!#REF!</definedName>
    <definedName name="MAINMENU">#REF!</definedName>
    <definedName name="MAX_FIRE_RATE" localSheetId="0">Boiler!$E$12</definedName>
    <definedName name="MAX_FIRE_RATE">#REF!</definedName>
    <definedName name="MEN" localSheetId="0">Boiler!#REF!</definedName>
    <definedName name="MEN">#REF!</definedName>
    <definedName name="MENU" localSheetId="0">Boiler!#REF!</definedName>
    <definedName name="MENU">#REF!</definedName>
    <definedName name="MESSAGE_CELL" localSheetId="0">Boiler!#REF!</definedName>
    <definedName name="MESSAGE_CELL">#REF!</definedName>
    <definedName name="Module2.printsheet" localSheetId="0">[5]!Module2.printsheet</definedName>
    <definedName name="Module2.printsheet">[6]!Module2.printsheet</definedName>
    <definedName name="MW">'[1]Loading Rack'!$D$18</definedName>
    <definedName name="MW_H2S" localSheetId="0">Boiler!#REF!</definedName>
    <definedName name="MW_H2S">#REF!</definedName>
    <definedName name="MW_S" localSheetId="0">Boiler!#REF!</definedName>
    <definedName name="MW_S">#REF!</definedName>
    <definedName name="N2EF" localSheetId="0">Boiler!#REF!</definedName>
    <definedName name="N2EF">#REF!</definedName>
    <definedName name="NITWT" localSheetId="0">Boiler!#REF!</definedName>
    <definedName name="NITWT">#REF!</definedName>
    <definedName name="NOXEF" localSheetId="0">Boiler!$E$30</definedName>
    <definedName name="NOXEF">#REF!</definedName>
    <definedName name="NOxEF_Util_Norm" localSheetId="0">Boiler!#REF!</definedName>
    <definedName name="NOxEF_Util_Norm">#REF!</definedName>
    <definedName name="NOXYEAR">[3]ICE!$F$65</definedName>
    <definedName name="NXEF">[2]C!$C$11</definedName>
    <definedName name="NXEFI">[2]C!$C$20</definedName>
    <definedName name="OPHOURS" localSheetId="0">#REF!</definedName>
    <definedName name="OPHOURS">#REF!</definedName>
    <definedName name="OPHRS" localSheetId="0">#REF!</definedName>
    <definedName name="OPHRS">#REF!</definedName>
    <definedName name="OWNER" localSheetId="0">Boiler!#REF!</definedName>
    <definedName name="OWNER">#REF!</definedName>
    <definedName name="OWNER2" localSheetId="0">Boiler!#REF!</definedName>
    <definedName name="OWNER2">#REF!</definedName>
    <definedName name="PERM2" localSheetId="0">Boiler!#REF!</definedName>
    <definedName name="PERM2">#REF!</definedName>
    <definedName name="PERMIT_NO" localSheetId="0">Boiler!#REF!</definedName>
    <definedName name="PERMIT_NO">#REF!</definedName>
    <definedName name="PM10EF" localSheetId="0">Boiler!$E$35</definedName>
    <definedName name="PM10EF">#REF!</definedName>
    <definedName name="PMEFI">[2]C!$G$20</definedName>
    <definedName name="PMYEAR">[3]ICE!$N$65</definedName>
    <definedName name="_xlnm.Print_Area" localSheetId="0">Boiler!$C$8:$H$48</definedName>
    <definedName name="Print_Area_MI" localSheetId="0">Boiler!$C$8:$H$48</definedName>
    <definedName name="print01">[7]!print01</definedName>
    <definedName name="PRINT1" localSheetId="0">Boiler!#REF!</definedName>
    <definedName name="PRINT1">#REF!</definedName>
    <definedName name="print2" localSheetId="0">Boiler!#REF!</definedName>
    <definedName name="print2">#REF!</definedName>
    <definedName name="PVday">[4]CMPFUG!$I$27</definedName>
    <definedName name="PVyear">[4]CMPFUG!$J$27</definedName>
    <definedName name="Radius1">[8]Values!$B$3</definedName>
    <definedName name="Radius2">[8]Values!$B$5</definedName>
    <definedName name="Rate">'[1]Loading Rack'!$D$21</definedName>
    <definedName name="RC_" localSheetId="0">Boiler!#REF!</definedName>
    <definedName name="RC_">#REF!</definedName>
    <definedName name="React">'[1]Loading Rack'!$D$26</definedName>
    <definedName name="RECALC" localSheetId="0">Boiler!#REF!</definedName>
    <definedName name="RECALC">#REF!</definedName>
    <definedName name="RESULTS" localSheetId="0">Boiler!#REF!</definedName>
    <definedName name="RESULTS">#REF!</definedName>
    <definedName name="ROCEF" localSheetId="0">Boiler!$E$31</definedName>
    <definedName name="ROCEF">#REF!</definedName>
    <definedName name="ROCEFI">[2]C!$D$20</definedName>
    <definedName name="ROCYEAR">[3]ICE!$H$65</definedName>
    <definedName name="RSTART" localSheetId="0">Boiler!#REF!</definedName>
    <definedName name="RSTART">#REF!</definedName>
    <definedName name="Rule342" localSheetId="0">Boiler!#REF!</definedName>
    <definedName name="Rule342">#REF!</definedName>
    <definedName name="RUN" localSheetId="0">Boiler!#REF!</definedName>
    <definedName name="RUN">#REF!</definedName>
    <definedName name="SAVE" localSheetId="0">Boiler!#REF!</definedName>
    <definedName name="SAVE">#REF!</definedName>
    <definedName name="SCREEN" localSheetId="0">Boiler!#REF!</definedName>
    <definedName name="SCREEN">#REF!</definedName>
    <definedName name="SF">'[1]Loading Rack'!$D$17</definedName>
    <definedName name="SO2EF" localSheetId="0">Boiler!$E$33</definedName>
    <definedName name="SO2EF">#REF!</definedName>
    <definedName name="SO3EF" localSheetId="0">Boiler!$DR$8198</definedName>
    <definedName name="SO3EF">#REF!</definedName>
    <definedName name="SOXEF">[2]C!$F$12</definedName>
    <definedName name="SOXEFI">[2]C!$F$21</definedName>
    <definedName name="SOXYEAR">[3]ICE!$L$65</definedName>
    <definedName name="ST_VRU_EFF" localSheetId="0">#REF!</definedName>
    <definedName name="ST_VRU_EFF">#REF!</definedName>
    <definedName name="SUB" localSheetId="0">Boiler!#REF!</definedName>
    <definedName name="SUB">#REF!</definedName>
    <definedName name="Submerged_loading_of_a_clean_cargo_tank" localSheetId="0">#REF!</definedName>
    <definedName name="Submerged_loading_of_a_clean_cargo_tank">#REF!</definedName>
    <definedName name="SULFCON" localSheetId="0">#REF!</definedName>
    <definedName name="SULFCON">#REF!</definedName>
    <definedName name="SULFUNIT" localSheetId="0">Boiler!#REF!</definedName>
    <definedName name="SULFUNIT">#REF!</definedName>
    <definedName name="SULFUR" localSheetId="0">Boiler!$E$24</definedName>
    <definedName name="SULFUR">#REF!</definedName>
    <definedName name="SULFUR2" localSheetId="0">Boiler!#REF!</definedName>
    <definedName name="SULFUR2">#REF!</definedName>
    <definedName name="SUNITS" localSheetId="0">Boiler!$F$24</definedName>
    <definedName name="SUNITS">#REF!</definedName>
    <definedName name="T1day" localSheetId="0">#REF!</definedName>
    <definedName name="T1day">#REF!</definedName>
    <definedName name="T1year" localSheetId="0">#REF!</definedName>
    <definedName name="T1year">#REF!</definedName>
    <definedName name="T2day">'[4]1000 bbl tank'!$G$64</definedName>
    <definedName name="T2year">'[4]1000 bbl tank'!$H$64</definedName>
    <definedName name="T3day">'[4]302 bbl tank'!$G$64</definedName>
    <definedName name="T3year">'[4]302 bbl tank'!$H$64</definedName>
    <definedName name="T4day">'[4]Test Tank'!$G$64</definedName>
    <definedName name="T4year">'[4]Test Tank'!$H$64</definedName>
    <definedName name="TABLE" localSheetId="0">Boiler!#REF!</definedName>
    <definedName name="TABLE">#REF!</definedName>
    <definedName name="TEMP" localSheetId="0">Boiler!#REF!</definedName>
    <definedName name="TEMP">#REF!</definedName>
    <definedName name="TempF">'[1]Loading Rack'!$F$20</definedName>
    <definedName name="TempR">'[1]Loading Rack'!$D$20</definedName>
    <definedName name="THLD">'[1]Loading Rack'!$H$38</definedName>
    <definedName name="THLH">'[1]Loading Rack'!$H$36</definedName>
    <definedName name="TLHA">'[1]Loading Rack'!$H$40</definedName>
    <definedName name="TSPEF" localSheetId="0">Boiler!$E$34</definedName>
    <definedName name="TSPEF">#REF!</definedName>
    <definedName name="TVP">'[1]Loading Rack'!$D$19</definedName>
    <definedName name="UtilityNOx" localSheetId="0">Boiler!#REF!</definedName>
    <definedName name="UtilityNOx">#REF!</definedName>
    <definedName name="VIEW" localSheetId="0">Boiler!#REF!</definedName>
    <definedName name="VIEW">#REF!</definedName>
    <definedName name="VRU_EFF" localSheetId="0">#REF!</definedName>
    <definedName name="VRU_EFF">#REF!</definedName>
    <definedName name="x">[5]!Module2.printsheet</definedName>
    <definedName name="xx">#REF!</definedName>
    <definedName name="xxxx">[6]!Module2.printsheet</definedName>
    <definedName name="YEARLY_OP" localSheetId="0">Boiler!$E$16</definedName>
    <definedName name="YEARLY_OP">#REF!</definedName>
    <definedName name="YEAROP2" localSheetId="0">Boiler!#REF!</definedName>
    <definedName name="YEAROP2">#REF!</definedName>
  </definedNames>
  <calcPr calcId="162913" calcOnSave="0"/>
</workbook>
</file>

<file path=xl/calcChain.xml><?xml version="1.0" encoding="utf-8"?>
<calcChain xmlns="http://schemas.openxmlformats.org/spreadsheetml/2006/main">
  <c r="E14" i="1" l="1"/>
  <c r="E16" i="1"/>
  <c r="E48" i="1" l="1"/>
  <c r="E44" i="1"/>
  <c r="E47" i="1"/>
  <c r="E43" i="1"/>
  <c r="E46" i="1"/>
  <c r="E42" i="1"/>
  <c r="D46" i="1"/>
  <c r="D42" i="1"/>
  <c r="D48" i="1"/>
  <c r="D44" i="1"/>
  <c r="D47" i="1"/>
  <c r="D43" i="1"/>
  <c r="E33" i="1"/>
  <c r="E45" i="1" s="1"/>
  <c r="D45" i="1" l="1"/>
  <c r="F35" i="1"/>
  <c r="F30" i="1" l="1"/>
  <c r="F36" i="1"/>
  <c r="F32" i="1"/>
  <c r="F31" i="1" s="1"/>
  <c r="F33" i="1"/>
</calcChain>
</file>

<file path=xl/sharedStrings.xml><?xml version="1.0" encoding="utf-8"?>
<sst xmlns="http://schemas.openxmlformats.org/spreadsheetml/2006/main" count="72" uniqueCount="55">
  <si>
    <t>Date:</t>
  </si>
  <si>
    <t>Units</t>
  </si>
  <si>
    <t>Btu/scf</t>
  </si>
  <si>
    <t>MMBtu/hr</t>
  </si>
  <si>
    <t>MMBtu/yr</t>
  </si>
  <si>
    <t>lb/MMBtu</t>
  </si>
  <si>
    <t>hrs/day</t>
  </si>
  <si>
    <t>%</t>
  </si>
  <si>
    <t>PM Emission Factor   ...........................................</t>
  </si>
  <si>
    <t>lb/day</t>
  </si>
  <si>
    <t>TPY</t>
  </si>
  <si>
    <r>
      <t>ppmvd as H</t>
    </r>
    <r>
      <rPr>
        <vertAlign val="subscript"/>
        <sz val="11"/>
        <rFont val="Arial"/>
        <family val="2"/>
      </rPr>
      <t>2</t>
    </r>
    <r>
      <rPr>
        <sz val="11"/>
        <rFont val="Arial"/>
        <family val="2"/>
      </rPr>
      <t>S</t>
    </r>
  </si>
  <si>
    <t>Permit Number:</t>
  </si>
  <si>
    <t>Facility:</t>
  </si>
  <si>
    <t>N/A</t>
  </si>
  <si>
    <t>Reference</t>
  </si>
  <si>
    <t>Permit Application</t>
  </si>
  <si>
    <t>Heater Input Data</t>
  </si>
  <si>
    <t>Information</t>
  </si>
  <si>
    <t>Value</t>
  </si>
  <si>
    <t>Maximum Annual Heat Input…………..</t>
  </si>
  <si>
    <t>Calculated value</t>
  </si>
  <si>
    <t>Fuel Information</t>
  </si>
  <si>
    <t>Emission Factors</t>
  </si>
  <si>
    <t>Pollutant</t>
  </si>
  <si>
    <t>Mass Balance Calculation</t>
  </si>
  <si>
    <t>AP-42, Section 1.4</t>
  </si>
  <si>
    <t>Maximum Hourly Heat Input……………</t>
  </si>
  <si>
    <t>Maximum Daily Heat Input…………….</t>
  </si>
  <si>
    <t>MMBtu/day</t>
  </si>
  <si>
    <r>
      <t>NO</t>
    </r>
    <r>
      <rPr>
        <vertAlign val="subscript"/>
        <sz val="11"/>
        <rFont val="Arial"/>
        <family val="2"/>
      </rPr>
      <t>x</t>
    </r>
  </si>
  <si>
    <t>ROC</t>
  </si>
  <si>
    <t>CO</t>
  </si>
  <si>
    <r>
      <t>SO</t>
    </r>
    <r>
      <rPr>
        <vertAlign val="subscript"/>
        <sz val="11"/>
        <rFont val="Arial"/>
        <family val="2"/>
      </rPr>
      <t>x</t>
    </r>
  </si>
  <si>
    <t>PM</t>
  </si>
  <si>
    <r>
      <t>PM</t>
    </r>
    <r>
      <rPr>
        <vertAlign val="subscript"/>
        <sz val="11"/>
        <rFont val="Arial"/>
        <family val="2"/>
      </rPr>
      <t>10</t>
    </r>
  </si>
  <si>
    <r>
      <t>PM</t>
    </r>
    <r>
      <rPr>
        <vertAlign val="subscript"/>
        <sz val="11"/>
        <rFont val="Arial"/>
        <family val="2"/>
      </rPr>
      <t>2.5</t>
    </r>
  </si>
  <si>
    <t>Boiler/Steam Generator Potential to Emit</t>
  </si>
  <si>
    <t>PUC N.G.</t>
  </si>
  <si>
    <t>Attachment:</t>
  </si>
  <si>
    <t>Processed By:</t>
  </si>
  <si>
    <t>BOILER AND STEAM GENERATOR EMISSION CALCULATIONS (Ver. 7.0)</t>
  </si>
  <si>
    <r>
      <t>PM</t>
    </r>
    <r>
      <rPr>
        <vertAlign val="subscript"/>
        <sz val="11"/>
        <rFont val="Arial"/>
        <family val="2"/>
      </rPr>
      <t>10</t>
    </r>
    <r>
      <rPr>
        <sz val="11"/>
        <rFont val="Arial"/>
        <family val="2"/>
      </rPr>
      <t xml:space="preserve"> Emission Factor..........................................</t>
    </r>
  </si>
  <si>
    <r>
      <t>NO</t>
    </r>
    <r>
      <rPr>
        <vertAlign val="subscript"/>
        <sz val="11"/>
        <rFont val="Arial"/>
        <family val="2"/>
      </rPr>
      <t>x</t>
    </r>
    <r>
      <rPr>
        <sz val="11"/>
        <rFont val="Arial"/>
        <family val="2"/>
      </rPr>
      <t xml:space="preserve"> Emission Factor......................................</t>
    </r>
  </si>
  <si>
    <t>CO Emission Factor............................................</t>
  </si>
  <si>
    <t>ROC Emission Factor.................................</t>
  </si>
  <si>
    <r>
      <t>SO</t>
    </r>
    <r>
      <rPr>
        <vertAlign val="subscript"/>
        <sz val="11"/>
        <rFont val="Arial"/>
        <family val="2"/>
      </rPr>
      <t>x</t>
    </r>
    <r>
      <rPr>
        <sz val="11"/>
        <rFont val="Arial"/>
        <family val="2"/>
      </rPr>
      <t xml:space="preserve"> Emission Factor.....................................</t>
    </r>
  </si>
  <si>
    <r>
      <t>PM</t>
    </r>
    <r>
      <rPr>
        <vertAlign val="subscript"/>
        <sz val="11"/>
        <rFont val="Arial"/>
        <family val="2"/>
      </rPr>
      <t>2.5</t>
    </r>
    <r>
      <rPr>
        <sz val="11"/>
        <rFont val="Arial"/>
        <family val="2"/>
      </rPr>
      <t xml:space="preserve"> Emission Factor...........................................</t>
    </r>
  </si>
  <si>
    <t>Sulfur Content of Fuel....................................</t>
  </si>
  <si>
    <t>High Heating Value.........................................</t>
  </si>
  <si>
    <t>Fuel...........................................................</t>
  </si>
  <si>
    <t>Yearly Load Factor (%).........................................</t>
  </si>
  <si>
    <t>Daily Operating Schedule......................</t>
  </si>
  <si>
    <r>
      <t>District Rule 360 (400 ppmvd @ 3% O</t>
    </r>
    <r>
      <rPr>
        <vertAlign val="subscript"/>
        <sz val="11"/>
        <color rgb="FFFF0000"/>
        <rFont val="Arial"/>
        <family val="2"/>
      </rPr>
      <t>2</t>
    </r>
    <r>
      <rPr>
        <sz val="11"/>
        <color rgb="FFFF0000"/>
        <rFont val="Arial"/>
        <family val="2"/>
      </rPr>
      <t>)</t>
    </r>
  </si>
  <si>
    <r>
      <t>District Rule 360 (20 ppmvd @ 3% O</t>
    </r>
    <r>
      <rPr>
        <vertAlign val="subscript"/>
        <sz val="11"/>
        <color rgb="FFFF0000"/>
        <rFont val="Arial"/>
        <family val="2"/>
      </rPr>
      <t>2</t>
    </r>
    <r>
      <rPr>
        <sz val="11"/>
        <color rgb="FFFF0000"/>
        <rFont val="Arial"/>
        <family val="2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</si>
</sst>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(* #,##0.00_);_(* \(#,##0.00\);_(* &quot;-&quot;??_);_(@_)"/>
    <numFmt numFmtId="164" formatCode="General_)"/>
    <numFmt numFmtId="165" formatCode="0.00_)"/>
    <numFmt numFmtId="166" formatCode="0.000_)"/>
    <numFmt numFmtId="167" formatCode="0_)"/>
    <numFmt numFmtId="168" formatCode="#,##0.000_);\(#,##0.000\)"/>
    <numFmt numFmtId="169" formatCode="0.0000_)"/>
  </numFmts>
  <fonts count="16">
    <font>
      <sz val="11"/>
      <color theme="1"/>
      <name val="Calibri"/>
      <family val="2"/>
      <scheme val="minor"/>
    </font>
    <font>
      <sz val="12"/>
      <name val="Tms Rmn"/>
    </font>
    <font>
      <sz val="10"/>
      <name val="Arial"/>
      <family val="2"/>
    </font>
    <font>
      <sz val="11"/>
      <name val="CG Times (WN)"/>
    </font>
    <font>
      <sz val="12"/>
      <name val="Helv"/>
    </font>
    <font>
      <sz val="11"/>
      <name val="Arial"/>
      <family val="2"/>
    </font>
    <font>
      <vertAlign val="subscript"/>
      <sz val="11"/>
      <name val="Arial"/>
      <family val="2"/>
    </font>
    <font>
      <sz val="11"/>
      <color indexed="25"/>
      <name val="Arial"/>
      <family val="2"/>
    </font>
    <font>
      <b/>
      <sz val="11"/>
      <name val="Arial"/>
      <family val="2"/>
    </font>
    <font>
      <b/>
      <u/>
      <sz val="11"/>
      <name val="Arial"/>
      <family val="2"/>
    </font>
    <font>
      <b/>
      <sz val="11"/>
      <color indexed="11"/>
      <name val="Arial"/>
      <family val="2"/>
    </font>
    <font>
      <b/>
      <sz val="14"/>
      <name val="Arial"/>
      <family val="2"/>
    </font>
    <font>
      <i/>
      <sz val="11"/>
      <name val="Arial"/>
      <family val="2"/>
    </font>
    <font>
      <i/>
      <u/>
      <sz val="11"/>
      <name val="Arial"/>
      <family val="2"/>
    </font>
    <font>
      <sz val="11"/>
      <color rgb="FFFF0000"/>
      <name val="Arial"/>
      <family val="2"/>
    </font>
    <font>
      <vertAlign val="subscript"/>
      <sz val="11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1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3" fillId="0" borderId="0"/>
    <xf numFmtId="164" fontId="4" fillId="0" borderId="0"/>
    <xf numFmtId="0" fontId="2" fillId="0" borderId="0"/>
    <xf numFmtId="164" fontId="1" fillId="0" borderId="0"/>
    <xf numFmtId="164" fontId="4" fillId="0" borderId="0"/>
    <xf numFmtId="9" fontId="2" fillId="0" borderId="0" applyFont="0" applyFill="0" applyBorder="0" applyAlignment="0" applyProtection="0"/>
    <xf numFmtId="9" fontId="2" fillId="0" borderId="0" applyFill="0" applyBorder="0" applyAlignment="0" applyProtection="0"/>
    <xf numFmtId="0" fontId="5" fillId="0" borderId="0"/>
    <xf numFmtId="0" fontId="2" fillId="0" borderId="0"/>
  </cellStyleXfs>
  <cellXfs count="63">
    <xf numFmtId="0" fontId="0" fillId="0" borderId="0" xfId="0"/>
    <xf numFmtId="4" fontId="5" fillId="2" borderId="13" xfId="1" applyNumberFormat="1" applyFont="1" applyFill="1" applyBorder="1" applyAlignment="1" applyProtection="1">
      <alignment horizontal="center" vertical="center"/>
    </xf>
    <xf numFmtId="4" fontId="5" fillId="2" borderId="12" xfId="1" applyNumberFormat="1" applyFont="1" applyFill="1" applyBorder="1" applyAlignment="1" applyProtection="1">
      <alignment horizontal="center" vertical="center"/>
    </xf>
    <xf numFmtId="4" fontId="5" fillId="2" borderId="0" xfId="1" applyNumberFormat="1" applyFont="1" applyFill="1" applyBorder="1" applyAlignment="1" applyProtection="1">
      <alignment horizontal="center" vertical="center"/>
    </xf>
    <xf numFmtId="39" fontId="5" fillId="0" borderId="13" xfId="1" applyNumberFormat="1" applyFont="1" applyBorder="1" applyAlignment="1" applyProtection="1">
      <alignment horizontal="center" vertical="center"/>
    </xf>
    <xf numFmtId="39" fontId="5" fillId="0" borderId="12" xfId="1" applyNumberFormat="1" applyFont="1" applyBorder="1" applyAlignment="1" applyProtection="1">
      <alignment horizontal="center" vertical="center"/>
    </xf>
    <xf numFmtId="39" fontId="5" fillId="0" borderId="0" xfId="1" applyNumberFormat="1" applyFont="1" applyBorder="1" applyAlignment="1" applyProtection="1">
      <alignment horizontal="center" vertical="center"/>
    </xf>
    <xf numFmtId="168" fontId="5" fillId="0" borderId="0" xfId="1" applyNumberFormat="1" applyFont="1" applyBorder="1" applyAlignment="1" applyProtection="1">
      <alignment horizontal="left" vertical="center"/>
    </xf>
    <xf numFmtId="0" fontId="5" fillId="0" borderId="0" xfId="15" quotePrefix="1" applyFont="1" applyBorder="1" applyAlignment="1" applyProtection="1">
      <alignment horizontal="left" vertical="center"/>
      <protection locked="0"/>
    </xf>
    <xf numFmtId="0" fontId="5" fillId="0" borderId="0" xfId="15" applyFont="1" applyBorder="1" applyAlignment="1" applyProtection="1">
      <alignment horizontal="left" vertical="center"/>
      <protection locked="0"/>
    </xf>
    <xf numFmtId="166" fontId="14" fillId="0" borderId="0" xfId="1" applyNumberFormat="1" applyFont="1" applyBorder="1" applyAlignment="1" applyProtection="1">
      <alignment horizontal="left" vertical="center"/>
      <protection locked="0"/>
    </xf>
    <xf numFmtId="37" fontId="14" fillId="0" borderId="0" xfId="1" applyNumberFormat="1" applyFont="1" applyBorder="1" applyAlignment="1" applyProtection="1">
      <alignment horizontal="left" vertical="center"/>
      <protection locked="0"/>
    </xf>
    <xf numFmtId="167" fontId="14" fillId="0" borderId="0" xfId="1" applyNumberFormat="1" applyFont="1" applyBorder="1" applyAlignment="1" applyProtection="1">
      <alignment horizontal="left" vertical="center"/>
      <protection locked="0"/>
    </xf>
    <xf numFmtId="164" fontId="14" fillId="0" borderId="0" xfId="1" quotePrefix="1" applyFont="1" applyBorder="1" applyAlignment="1" applyProtection="1">
      <alignment horizontal="left" vertical="center"/>
      <protection locked="0"/>
    </xf>
    <xf numFmtId="165" fontId="14" fillId="0" borderId="0" xfId="1" applyNumberFormat="1" applyFont="1" applyBorder="1" applyAlignment="1" applyProtection="1">
      <alignment horizontal="left" vertical="center"/>
      <protection locked="0"/>
    </xf>
    <xf numFmtId="169" fontId="14" fillId="0" borderId="0" xfId="1" quotePrefix="1" applyNumberFormat="1" applyFont="1" applyBorder="1" applyAlignment="1" applyProtection="1">
      <alignment horizontal="left" vertical="center"/>
      <protection locked="0"/>
    </xf>
    <xf numFmtId="169" fontId="14" fillId="0" borderId="0" xfId="1" applyNumberFormat="1" applyFont="1" applyBorder="1" applyAlignment="1" applyProtection="1">
      <alignment horizontal="left" vertical="center"/>
      <protection locked="0"/>
    </xf>
    <xf numFmtId="0" fontId="5" fillId="0" borderId="8" xfId="15" applyFont="1" applyBorder="1" applyAlignment="1" applyProtection="1">
      <alignment vertical="center"/>
      <protection locked="0"/>
    </xf>
    <xf numFmtId="164" fontId="5" fillId="0" borderId="0" xfId="1" applyFont="1" applyAlignment="1" applyProtection="1">
      <alignment vertical="center"/>
    </xf>
    <xf numFmtId="164" fontId="11" fillId="0" borderId="5" xfId="1" applyFont="1" applyBorder="1" applyAlignment="1" applyProtection="1">
      <alignment horizontal="center" vertical="center"/>
    </xf>
    <xf numFmtId="164" fontId="11" fillId="0" borderId="0" xfId="1" applyFont="1" applyBorder="1" applyAlignment="1" applyProtection="1">
      <alignment horizontal="center" vertical="center"/>
    </xf>
    <xf numFmtId="164" fontId="11" fillId="0" borderId="6" xfId="1" applyFont="1" applyBorder="1" applyAlignment="1" applyProtection="1">
      <alignment horizontal="center" vertical="center"/>
    </xf>
    <xf numFmtId="0" fontId="5" fillId="0" borderId="0" xfId="15" quotePrefix="1" applyFont="1" applyBorder="1" applyAlignment="1" applyProtection="1">
      <alignment horizontal="left" vertical="center"/>
    </xf>
    <xf numFmtId="0" fontId="5" fillId="0" borderId="0" xfId="15" applyFont="1" applyBorder="1" applyAlignment="1" applyProtection="1">
      <alignment horizontal="left" vertical="center"/>
    </xf>
    <xf numFmtId="164" fontId="11" fillId="0" borderId="7" xfId="1" applyFont="1" applyBorder="1" applyAlignment="1" applyProtection="1">
      <alignment horizontal="center" vertical="center"/>
    </xf>
    <xf numFmtId="164" fontId="11" fillId="0" borderId="8" xfId="1" applyFont="1" applyBorder="1" applyAlignment="1" applyProtection="1">
      <alignment horizontal="center" vertical="center"/>
    </xf>
    <xf numFmtId="164" fontId="11" fillId="0" borderId="9" xfId="1" applyFont="1" applyBorder="1" applyAlignment="1" applyProtection="1">
      <alignment horizontal="center" vertical="center"/>
    </xf>
    <xf numFmtId="164" fontId="5" fillId="0" borderId="5" xfId="1" applyFont="1" applyBorder="1" applyAlignment="1" applyProtection="1">
      <alignment vertical="center"/>
    </xf>
    <xf numFmtId="164" fontId="5" fillId="0" borderId="0" xfId="1" applyFont="1" applyBorder="1" applyAlignment="1" applyProtection="1">
      <alignment vertical="center"/>
    </xf>
    <xf numFmtId="164" fontId="5" fillId="0" borderId="0" xfId="1" applyFont="1" applyBorder="1" applyAlignment="1" applyProtection="1">
      <alignment horizontal="left" vertical="center"/>
    </xf>
    <xf numFmtId="164" fontId="7" fillId="0" borderId="0" xfId="1" applyFont="1" applyBorder="1" applyAlignment="1" applyProtection="1">
      <alignment horizontal="right" vertical="center"/>
    </xf>
    <xf numFmtId="164" fontId="5" fillId="0" borderId="6" xfId="1" applyFont="1" applyBorder="1" applyAlignment="1" applyProtection="1">
      <alignment vertical="center"/>
    </xf>
    <xf numFmtId="164" fontId="8" fillId="0" borderId="0" xfId="1" applyFont="1" applyBorder="1" applyAlignment="1" applyProtection="1">
      <alignment vertical="center"/>
    </xf>
    <xf numFmtId="164" fontId="13" fillId="0" borderId="0" xfId="1" applyFont="1" applyBorder="1" applyAlignment="1" applyProtection="1">
      <alignment vertical="center"/>
    </xf>
    <xf numFmtId="164" fontId="13" fillId="0" borderId="0" xfId="1" applyFont="1" applyAlignment="1" applyProtection="1">
      <alignment vertical="center"/>
    </xf>
    <xf numFmtId="164" fontId="5" fillId="0" borderId="7" xfId="1" applyFont="1" applyBorder="1" applyAlignment="1" applyProtection="1">
      <alignment vertical="center"/>
    </xf>
    <xf numFmtId="164" fontId="5" fillId="0" borderId="8" xfId="1" applyFont="1" applyBorder="1" applyAlignment="1" applyProtection="1">
      <alignment vertical="center"/>
    </xf>
    <xf numFmtId="164" fontId="5" fillId="0" borderId="9" xfId="1" applyFont="1" applyBorder="1" applyAlignment="1" applyProtection="1">
      <alignment vertical="center"/>
    </xf>
    <xf numFmtId="164" fontId="5" fillId="0" borderId="4" xfId="1" applyFont="1" applyBorder="1" applyAlignment="1" applyProtection="1">
      <alignment vertical="center"/>
    </xf>
    <xf numFmtId="164" fontId="8" fillId="0" borderId="0" xfId="1" applyFont="1" applyAlignment="1" applyProtection="1">
      <alignment vertical="center"/>
    </xf>
    <xf numFmtId="164" fontId="12" fillId="0" borderId="0" xfId="1" applyFont="1" applyAlignment="1" applyProtection="1">
      <alignment vertical="center"/>
    </xf>
    <xf numFmtId="164" fontId="5" fillId="0" borderId="0" xfId="1" quotePrefix="1" applyFont="1" applyBorder="1" applyAlignment="1" applyProtection="1">
      <alignment horizontal="left" vertical="center"/>
    </xf>
    <xf numFmtId="0" fontId="8" fillId="0" borderId="0" xfId="15" applyFont="1" applyBorder="1" applyAlignment="1" applyProtection="1">
      <alignment horizontal="left" vertical="center"/>
    </xf>
    <xf numFmtId="0" fontId="13" fillId="0" borderId="0" xfId="15" applyFont="1" applyBorder="1" applyAlignment="1" applyProtection="1">
      <alignment horizontal="left" vertical="center"/>
    </xf>
    <xf numFmtId="0" fontId="13" fillId="0" borderId="0" xfId="15" applyFont="1" applyFill="1" applyBorder="1" applyAlignment="1" applyProtection="1">
      <alignment horizontal="left" vertical="center"/>
    </xf>
    <xf numFmtId="164" fontId="8" fillId="2" borderId="0" xfId="1" applyFont="1" applyFill="1" applyBorder="1" applyAlignment="1" applyProtection="1">
      <alignment vertical="center"/>
    </xf>
    <xf numFmtId="164" fontId="9" fillId="2" borderId="0" xfId="1" applyFont="1" applyFill="1" applyBorder="1" applyAlignment="1" applyProtection="1">
      <alignment horizontal="right" vertical="center"/>
    </xf>
    <xf numFmtId="164" fontId="8" fillId="2" borderId="10" xfId="1" applyFont="1" applyFill="1" applyBorder="1" applyAlignment="1" applyProtection="1">
      <alignment horizontal="center" vertical="center"/>
    </xf>
    <xf numFmtId="0" fontId="5" fillId="0" borderId="11" xfId="15" quotePrefix="1" applyFont="1" applyBorder="1" applyAlignment="1" applyProtection="1">
      <alignment horizontal="center" vertical="center"/>
    </xf>
    <xf numFmtId="0" fontId="5" fillId="0" borderId="12" xfId="15" applyFont="1" applyBorder="1" applyAlignment="1" applyProtection="1">
      <alignment horizontal="center" vertical="center"/>
    </xf>
    <xf numFmtId="0" fontId="5" fillId="0" borderId="12" xfId="15" quotePrefix="1" applyFont="1" applyBorder="1" applyAlignment="1" applyProtection="1">
      <alignment horizontal="center" vertical="center"/>
    </xf>
    <xf numFmtId="0" fontId="5" fillId="0" borderId="0" xfId="15" applyFont="1" applyBorder="1" applyAlignment="1" applyProtection="1">
      <alignment horizontal="center" vertical="center"/>
    </xf>
    <xf numFmtId="0" fontId="5" fillId="0" borderId="8" xfId="16" quotePrefix="1" applyFont="1" applyBorder="1" applyAlignment="1" applyProtection="1">
      <alignment horizontal="left" vertical="center"/>
    </xf>
    <xf numFmtId="164" fontId="10" fillId="0" borderId="0" xfId="1" applyFont="1" applyAlignment="1" applyProtection="1">
      <alignment horizontal="left" vertical="center"/>
    </xf>
    <xf numFmtId="164" fontId="10" fillId="0" borderId="0" xfId="1" applyFont="1" applyAlignment="1" applyProtection="1">
      <alignment vertical="center"/>
    </xf>
    <xf numFmtId="0" fontId="5" fillId="0" borderId="8" xfId="16" quotePrefix="1" applyFont="1" applyBorder="1" applyAlignment="1" applyProtection="1">
      <alignment horizontal="center" vertical="center"/>
      <protection locked="0"/>
    </xf>
    <xf numFmtId="164" fontId="11" fillId="0" borderId="1" xfId="1" applyFont="1" applyBorder="1" applyAlignment="1" applyProtection="1">
      <alignment horizontal="center" vertical="center"/>
    </xf>
    <xf numFmtId="164" fontId="11" fillId="0" borderId="2" xfId="1" applyFont="1" applyBorder="1" applyAlignment="1" applyProtection="1">
      <alignment horizontal="center" vertical="center"/>
    </xf>
    <xf numFmtId="164" fontId="11" fillId="0" borderId="3" xfId="1" applyFont="1" applyBorder="1" applyAlignment="1" applyProtection="1">
      <alignment horizontal="center" vertical="center"/>
    </xf>
    <xf numFmtId="0" fontId="8" fillId="0" borderId="0" xfId="15" applyFont="1" applyBorder="1" applyAlignment="1" applyProtection="1">
      <alignment horizontal="left" vertical="center"/>
    </xf>
    <xf numFmtId="164" fontId="14" fillId="0" borderId="0" xfId="1" applyFont="1" applyAlignment="1" applyProtection="1">
      <alignment horizontal="left" vertical="center"/>
      <protection locked="0"/>
    </xf>
    <xf numFmtId="164" fontId="14" fillId="0" borderId="0" xfId="1" applyFont="1" applyBorder="1" applyAlignment="1" applyProtection="1">
      <alignment horizontal="left" vertical="center"/>
      <protection locked="0"/>
    </xf>
    <xf numFmtId="0" fontId="14" fillId="0" borderId="0" xfId="15" applyFont="1" applyFill="1" applyBorder="1" applyAlignment="1" applyProtection="1">
      <alignment horizontal="left" vertical="center"/>
      <protection locked="0"/>
    </xf>
  </cellXfs>
  <cellStyles count="17">
    <cellStyle name="Comma 2" xfId="2"/>
    <cellStyle name="Comma 2 2" xfId="3"/>
    <cellStyle name="Comma 3" xfId="4"/>
    <cellStyle name="Comma 4" xfId="5"/>
    <cellStyle name="Normal" xfId="0" builtinId="0"/>
    <cellStyle name="Normal 2" xfId="6"/>
    <cellStyle name="Normal 2 2" xfId="7"/>
    <cellStyle name="Normal 3" xfId="8"/>
    <cellStyle name="Normal 3 2" xfId="9"/>
    <cellStyle name="Normal 4" xfId="10"/>
    <cellStyle name="Normal 5" xfId="11"/>
    <cellStyle name="Normal 6" xfId="12"/>
    <cellStyle name="Normal_Boiler6" xfId="1"/>
    <cellStyle name="Normal_fhc-kvb5" xfId="16"/>
    <cellStyle name="Normal_Flare Calcs" xfId="15"/>
    <cellStyle name="Percent 2" xfId="13"/>
    <cellStyle name="Percent 3" xfId="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roups/ENGR/WP/Oil&amp;Gas/GSD/11387%20Bognuda%20Lease/ATC%2013837/ATC%2013837%20Calc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Startup" Target="OIL&amp;GAS/REEVAL/7894EIC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3\Users\pes\wp\Reeval\J.%20P.%20Oil\R7317-R6%20J%20P%20Oil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3\Users\pes\wp\Reeval\Conway\Union%20Sugar\R7750-05%20Union%20Sugar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CD\DATA2\GROUP\ENGR\LIBRARY\SOFTWARE\DRAFT\TANK-2B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3\Groups\GROUP\ENGR\LIBRARY\SOFTWARE\DRAFT\TANK-2B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3\groups\WINDOWS\DESKTOP\John's%20Stuff\Emission%20Calculations\Boiler6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3\Users\pes\Excel\Software\Pigging%20Emission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DS Tables"/>
      <sheetName val="Total Permitted Emissions"/>
      <sheetName val="Wash Tank"/>
      <sheetName val="Crude Tank (2)"/>
      <sheetName val="KD Tanks"/>
      <sheetName val="Crude Loading Rack"/>
      <sheetName val="Loading Rack (2)"/>
      <sheetName val="Diluent Loading Rack"/>
      <sheetName val="FHC CALC KVB"/>
      <sheetName val="CMPFUG"/>
      <sheetName val="Loading Rac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7">
          <cell r="D17">
            <v>0.5</v>
          </cell>
        </row>
        <row r="18">
          <cell r="D18">
            <v>50</v>
          </cell>
        </row>
        <row r="19">
          <cell r="D19">
            <v>3.29</v>
          </cell>
        </row>
        <row r="20">
          <cell r="D20">
            <v>530</v>
          </cell>
          <cell r="F20">
            <v>70</v>
          </cell>
        </row>
        <row r="21">
          <cell r="D21">
            <v>160</v>
          </cell>
        </row>
        <row r="22">
          <cell r="D22">
            <v>500</v>
          </cell>
        </row>
        <row r="23">
          <cell r="D23">
            <v>50</v>
          </cell>
        </row>
        <row r="24">
          <cell r="D24">
            <v>18250</v>
          </cell>
        </row>
        <row r="25">
          <cell r="D25">
            <v>0.95</v>
          </cell>
        </row>
        <row r="26">
          <cell r="D26">
            <v>0.88500000000000001</v>
          </cell>
        </row>
        <row r="29">
          <cell r="G29">
            <v>3.125</v>
          </cell>
        </row>
        <row r="30">
          <cell r="G30">
            <v>114.0625</v>
          </cell>
        </row>
        <row r="31">
          <cell r="G31">
            <v>1.9336509433962266</v>
          </cell>
        </row>
        <row r="36">
          <cell r="H36">
            <v>12.994134339622642</v>
          </cell>
        </row>
        <row r="38">
          <cell r="H38">
            <v>40.606669811320756</v>
          </cell>
        </row>
        <row r="40">
          <cell r="H40">
            <v>0.74107172405660382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</sheetNames>
    <sheetDataSet>
      <sheetData sheetId="0" refreshError="1">
        <row r="11">
          <cell r="C11">
            <v>1.905</v>
          </cell>
        </row>
        <row r="12">
          <cell r="F12">
            <v>0.16900000000000001</v>
          </cell>
        </row>
        <row r="20">
          <cell r="C20">
            <v>0</v>
          </cell>
          <cell r="D20">
            <v>0</v>
          </cell>
          <cell r="E20">
            <v>0</v>
          </cell>
          <cell r="G20">
            <v>9.4499999999999993</v>
          </cell>
        </row>
        <row r="21">
          <cell r="F21">
            <v>0.16900000000000001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1"/>
      <sheetName val="IDS Tables"/>
      <sheetName val="Fees"/>
      <sheetName val="500 bbl oil tank"/>
      <sheetName val="1000 bbl oil tank"/>
      <sheetName val="5000 bbl oil tank"/>
      <sheetName val="5000 bbl wash tank"/>
      <sheetName val="Loading Rack"/>
      <sheetName val="KVB FHC"/>
      <sheetName val="ICE"/>
    </sheetNames>
    <sheetDataSet>
      <sheetData sheetId="0" refreshError="1"/>
      <sheetData sheetId="1" refreshError="1"/>
      <sheetData sheetId="2" refreshError="1"/>
      <sheetData sheetId="3"/>
      <sheetData sheetId="4"/>
      <sheetData sheetId="5"/>
      <sheetData sheetId="6"/>
      <sheetData sheetId="7" refreshError="1"/>
      <sheetData sheetId="8"/>
      <sheetData sheetId="9">
        <row r="65">
          <cell r="F65">
            <v>44.498018699999989</v>
          </cell>
          <cell r="H65">
            <v>6.6805424400000009</v>
          </cell>
          <cell r="J65">
            <v>9.5770013999999986</v>
          </cell>
          <cell r="L65">
            <v>3.947593260000001</v>
          </cell>
          <cell r="N65">
            <v>0.21022686000000004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1"/>
      <sheetName val="Table 2 NEI"/>
      <sheetName val="IDS Tables"/>
      <sheetName val="Fees"/>
      <sheetName val="Wash Tank"/>
      <sheetName val="1000 bbl tank"/>
      <sheetName val="302 bbl tank"/>
      <sheetName val="Test Tank"/>
      <sheetName val="Loading Rack"/>
      <sheetName val="Flare"/>
      <sheetName val="Heater"/>
      <sheetName val="FHC CALC KVB"/>
      <sheetName val="CMPFUG"/>
      <sheetName val="ICEs Eq. Descr."/>
      <sheetName val="ICEs Emissions"/>
      <sheetName val="ICEs EF"/>
    </sheetNames>
    <sheetDataSet>
      <sheetData sheetId="0"/>
      <sheetData sheetId="1"/>
      <sheetData sheetId="2" refreshError="1"/>
      <sheetData sheetId="3" refreshError="1"/>
      <sheetData sheetId="4"/>
      <sheetData sheetId="5">
        <row r="64">
          <cell r="G64">
            <v>0.15944874144804527</v>
          </cell>
          <cell r="H64">
            <v>2.9099395314268261E-2</v>
          </cell>
        </row>
      </sheetData>
      <sheetData sheetId="6">
        <row r="64">
          <cell r="G64">
            <v>8.5109197199504966E-2</v>
          </cell>
          <cell r="H64">
            <v>1.5532428488909658E-2</v>
          </cell>
        </row>
      </sheetData>
      <sheetData sheetId="7">
        <row r="64">
          <cell r="G64">
            <v>0.29639741594950514</v>
          </cell>
          <cell r="H64">
            <v>5.4092528410784692E-2</v>
          </cell>
        </row>
      </sheetData>
      <sheetData sheetId="8"/>
      <sheetData sheetId="9"/>
      <sheetData sheetId="10"/>
      <sheetData sheetId="11">
        <row r="59">
          <cell r="D59">
            <v>20.171273579999998</v>
          </cell>
          <cell r="E59">
            <v>3.6812574283499995</v>
          </cell>
        </row>
      </sheetData>
      <sheetData sheetId="12">
        <row r="27">
          <cell r="I27">
            <v>0.77634639999999977</v>
          </cell>
          <cell r="J27">
            <v>0.14168321799999997</v>
          </cell>
        </row>
      </sheetData>
      <sheetData sheetId="13" refreshError="1"/>
      <sheetData sheetId="14" refreshError="1"/>
      <sheetData sheetId="1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NK-2B"/>
    </sheetNames>
    <definedNames>
      <definedName name="Module2.printsheet"/>
    </defined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NK-2B"/>
    </sheetNames>
    <definedNames>
      <definedName name="Module2.printsheet"/>
    </defined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iler6"/>
    </sheetNames>
    <definedNames>
      <definedName name="print01"/>
    </defined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ulations"/>
      <sheetName val="Values"/>
      <sheetName val="Sheet3"/>
    </sheetNames>
    <sheetDataSet>
      <sheetData sheetId="0" refreshError="1"/>
      <sheetData sheetId="1">
        <row r="3">
          <cell r="B3">
            <v>0.25</v>
          </cell>
        </row>
        <row r="5">
          <cell r="B5">
            <v>0.16666666666666666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/>
  <dimension ref="B1:I65"/>
  <sheetViews>
    <sheetView showGridLines="0" tabSelected="1" zoomScale="80" zoomScaleNormal="80" workbookViewId="0">
      <selection activeCell="D4" sqref="D4"/>
    </sheetView>
  </sheetViews>
  <sheetFormatPr defaultColWidth="11" defaultRowHeight="14.25"/>
  <cols>
    <col min="1" max="1" width="3.42578125" style="18" customWidth="1"/>
    <col min="2" max="2" width="3.5703125" style="18" customWidth="1"/>
    <col min="3" max="3" width="16.5703125" style="18" customWidth="1"/>
    <col min="4" max="4" width="14.7109375" style="18" customWidth="1"/>
    <col min="5" max="5" width="12.85546875" style="18" customWidth="1"/>
    <col min="6" max="6" width="16" style="18" customWidth="1"/>
    <col min="7" max="7" width="6.5703125" style="18" customWidth="1"/>
    <col min="8" max="8" width="34.28515625" style="18" customWidth="1"/>
    <col min="9" max="10" width="3.42578125" style="18" customWidth="1"/>
    <col min="11" max="12" width="11" style="18"/>
    <col min="13" max="13" width="22.42578125" style="18" customWidth="1"/>
    <col min="14" max="15" width="13.28515625" style="18" customWidth="1"/>
    <col min="16" max="16" width="11" style="18"/>
    <col min="17" max="17" width="13.28515625" style="18" customWidth="1"/>
    <col min="18" max="122" width="11" style="18"/>
    <col min="123" max="123" width="4.140625" style="18" customWidth="1"/>
    <col min="124" max="124" width="36.140625" style="18" customWidth="1"/>
    <col min="125" max="125" width="19" style="18" customWidth="1"/>
    <col min="126" max="126" width="14.7109375" style="18" customWidth="1"/>
    <col min="127" max="145" width="11" style="18"/>
    <col min="146" max="146" width="20.140625" style="18" customWidth="1"/>
    <col min="147" max="147" width="22.42578125" style="18" customWidth="1"/>
    <col min="148" max="149" width="13.28515625" style="18" customWidth="1"/>
    <col min="150" max="150" width="11" style="18"/>
    <col min="151" max="152" width="13.28515625" style="18" customWidth="1"/>
    <col min="153" max="154" width="11" style="18"/>
    <col min="155" max="155" width="26.5703125" style="18" customWidth="1"/>
    <col min="156" max="156" width="47.42578125" style="18" customWidth="1"/>
    <col min="157" max="157" width="42.85546875" style="18" customWidth="1"/>
    <col min="158" max="158" width="64.28515625" style="18" customWidth="1"/>
    <col min="159" max="160" width="36.85546875" style="18" customWidth="1"/>
    <col min="161" max="161" width="18" style="18" customWidth="1"/>
    <col min="162" max="162" width="46.5703125" style="18" customWidth="1"/>
    <col min="163" max="174" width="11" style="18"/>
    <col min="175" max="175" width="17.85546875" style="18" customWidth="1"/>
    <col min="176" max="176" width="30.42578125" style="18" customWidth="1"/>
    <col min="177" max="179" width="11" style="18"/>
    <col min="180" max="180" width="15.5703125" style="18" customWidth="1"/>
    <col min="181" max="209" width="11" style="18"/>
    <col min="210" max="210" width="13.28515625" style="18" customWidth="1"/>
    <col min="211" max="236" width="11" style="18"/>
    <col min="237" max="237" width="52.7109375" style="18" customWidth="1"/>
    <col min="238" max="238" width="11" style="18"/>
    <col min="239" max="239" width="15.5703125" style="18" customWidth="1"/>
    <col min="240" max="240" width="16.7109375" style="18" customWidth="1"/>
    <col min="241" max="241" width="20.140625" style="18" customWidth="1"/>
    <col min="242" max="242" width="25.85546875" style="18" customWidth="1"/>
    <col min="243" max="243" width="40.28515625" style="18" customWidth="1"/>
    <col min="244" max="244" width="17.42578125" style="18" customWidth="1"/>
    <col min="245" max="245" width="15.42578125" style="18" customWidth="1"/>
    <col min="246" max="378" width="11" style="18"/>
    <col min="379" max="379" width="4.140625" style="18" customWidth="1"/>
    <col min="380" max="380" width="36.140625" style="18" customWidth="1"/>
    <col min="381" max="381" width="19" style="18" customWidth="1"/>
    <col min="382" max="382" width="14.7109375" style="18" customWidth="1"/>
    <col min="383" max="401" width="11" style="18"/>
    <col min="402" max="402" width="20.140625" style="18" customWidth="1"/>
    <col min="403" max="403" width="22.42578125" style="18" customWidth="1"/>
    <col min="404" max="405" width="13.28515625" style="18" customWidth="1"/>
    <col min="406" max="406" width="11" style="18"/>
    <col min="407" max="408" width="13.28515625" style="18" customWidth="1"/>
    <col min="409" max="410" width="11" style="18"/>
    <col min="411" max="411" width="26.5703125" style="18" customWidth="1"/>
    <col min="412" max="412" width="47.42578125" style="18" customWidth="1"/>
    <col min="413" max="413" width="42.85546875" style="18" customWidth="1"/>
    <col min="414" max="414" width="64.28515625" style="18" customWidth="1"/>
    <col min="415" max="416" width="36.85546875" style="18" customWidth="1"/>
    <col min="417" max="417" width="18" style="18" customWidth="1"/>
    <col min="418" max="418" width="46.5703125" style="18" customWidth="1"/>
    <col min="419" max="430" width="11" style="18"/>
    <col min="431" max="431" width="17.85546875" style="18" customWidth="1"/>
    <col min="432" max="432" width="30.42578125" style="18" customWidth="1"/>
    <col min="433" max="435" width="11" style="18"/>
    <col min="436" max="436" width="15.5703125" style="18" customWidth="1"/>
    <col min="437" max="465" width="11" style="18"/>
    <col min="466" max="466" width="13.28515625" style="18" customWidth="1"/>
    <col min="467" max="492" width="11" style="18"/>
    <col min="493" max="493" width="52.7109375" style="18" customWidth="1"/>
    <col min="494" max="494" width="11" style="18"/>
    <col min="495" max="495" width="15.5703125" style="18" customWidth="1"/>
    <col min="496" max="496" width="16.7109375" style="18" customWidth="1"/>
    <col min="497" max="497" width="20.140625" style="18" customWidth="1"/>
    <col min="498" max="498" width="25.85546875" style="18" customWidth="1"/>
    <col min="499" max="499" width="40.28515625" style="18" customWidth="1"/>
    <col min="500" max="500" width="17.42578125" style="18" customWidth="1"/>
    <col min="501" max="501" width="15.42578125" style="18" customWidth="1"/>
    <col min="502" max="634" width="11" style="18"/>
    <col min="635" max="635" width="4.140625" style="18" customWidth="1"/>
    <col min="636" max="636" width="36.140625" style="18" customWidth="1"/>
    <col min="637" max="637" width="19" style="18" customWidth="1"/>
    <col min="638" max="638" width="14.7109375" style="18" customWidth="1"/>
    <col min="639" max="657" width="11" style="18"/>
    <col min="658" max="658" width="20.140625" style="18" customWidth="1"/>
    <col min="659" max="659" width="22.42578125" style="18" customWidth="1"/>
    <col min="660" max="661" width="13.28515625" style="18" customWidth="1"/>
    <col min="662" max="662" width="11" style="18"/>
    <col min="663" max="664" width="13.28515625" style="18" customWidth="1"/>
    <col min="665" max="666" width="11" style="18"/>
    <col min="667" max="667" width="26.5703125" style="18" customWidth="1"/>
    <col min="668" max="668" width="47.42578125" style="18" customWidth="1"/>
    <col min="669" max="669" width="42.85546875" style="18" customWidth="1"/>
    <col min="670" max="670" width="64.28515625" style="18" customWidth="1"/>
    <col min="671" max="672" width="36.85546875" style="18" customWidth="1"/>
    <col min="673" max="673" width="18" style="18" customWidth="1"/>
    <col min="674" max="674" width="46.5703125" style="18" customWidth="1"/>
    <col min="675" max="686" width="11" style="18"/>
    <col min="687" max="687" width="17.85546875" style="18" customWidth="1"/>
    <col min="688" max="688" width="30.42578125" style="18" customWidth="1"/>
    <col min="689" max="691" width="11" style="18"/>
    <col min="692" max="692" width="15.5703125" style="18" customWidth="1"/>
    <col min="693" max="721" width="11" style="18"/>
    <col min="722" max="722" width="13.28515625" style="18" customWidth="1"/>
    <col min="723" max="748" width="11" style="18"/>
    <col min="749" max="749" width="52.7109375" style="18" customWidth="1"/>
    <col min="750" max="750" width="11" style="18"/>
    <col min="751" max="751" width="15.5703125" style="18" customWidth="1"/>
    <col min="752" max="752" width="16.7109375" style="18" customWidth="1"/>
    <col min="753" max="753" width="20.140625" style="18" customWidth="1"/>
    <col min="754" max="754" width="25.85546875" style="18" customWidth="1"/>
    <col min="755" max="755" width="40.28515625" style="18" customWidth="1"/>
    <col min="756" max="756" width="17.42578125" style="18" customWidth="1"/>
    <col min="757" max="757" width="15.42578125" style="18" customWidth="1"/>
    <col min="758" max="890" width="11" style="18"/>
    <col min="891" max="891" width="4.140625" style="18" customWidth="1"/>
    <col min="892" max="892" width="36.140625" style="18" customWidth="1"/>
    <col min="893" max="893" width="19" style="18" customWidth="1"/>
    <col min="894" max="894" width="14.7109375" style="18" customWidth="1"/>
    <col min="895" max="913" width="11" style="18"/>
    <col min="914" max="914" width="20.140625" style="18" customWidth="1"/>
    <col min="915" max="915" width="22.42578125" style="18" customWidth="1"/>
    <col min="916" max="917" width="13.28515625" style="18" customWidth="1"/>
    <col min="918" max="918" width="11" style="18"/>
    <col min="919" max="920" width="13.28515625" style="18" customWidth="1"/>
    <col min="921" max="922" width="11" style="18"/>
    <col min="923" max="923" width="26.5703125" style="18" customWidth="1"/>
    <col min="924" max="924" width="47.42578125" style="18" customWidth="1"/>
    <col min="925" max="925" width="42.85546875" style="18" customWidth="1"/>
    <col min="926" max="926" width="64.28515625" style="18" customWidth="1"/>
    <col min="927" max="928" width="36.85546875" style="18" customWidth="1"/>
    <col min="929" max="929" width="18" style="18" customWidth="1"/>
    <col min="930" max="930" width="46.5703125" style="18" customWidth="1"/>
    <col min="931" max="942" width="11" style="18"/>
    <col min="943" max="943" width="17.85546875" style="18" customWidth="1"/>
    <col min="944" max="944" width="30.42578125" style="18" customWidth="1"/>
    <col min="945" max="947" width="11" style="18"/>
    <col min="948" max="948" width="15.5703125" style="18" customWidth="1"/>
    <col min="949" max="977" width="11" style="18"/>
    <col min="978" max="978" width="13.28515625" style="18" customWidth="1"/>
    <col min="979" max="1004" width="11" style="18"/>
    <col min="1005" max="1005" width="52.7109375" style="18" customWidth="1"/>
    <col min="1006" max="1006" width="11" style="18"/>
    <col min="1007" max="1007" width="15.5703125" style="18" customWidth="1"/>
    <col min="1008" max="1008" width="16.7109375" style="18" customWidth="1"/>
    <col min="1009" max="1009" width="20.140625" style="18" customWidth="1"/>
    <col min="1010" max="1010" width="25.85546875" style="18" customWidth="1"/>
    <col min="1011" max="1011" width="40.28515625" style="18" customWidth="1"/>
    <col min="1012" max="1012" width="17.42578125" style="18" customWidth="1"/>
    <col min="1013" max="1013" width="15.42578125" style="18" customWidth="1"/>
    <col min="1014" max="1146" width="11" style="18"/>
    <col min="1147" max="1147" width="4.140625" style="18" customWidth="1"/>
    <col min="1148" max="1148" width="36.140625" style="18" customWidth="1"/>
    <col min="1149" max="1149" width="19" style="18" customWidth="1"/>
    <col min="1150" max="1150" width="14.7109375" style="18" customWidth="1"/>
    <col min="1151" max="1169" width="11" style="18"/>
    <col min="1170" max="1170" width="20.140625" style="18" customWidth="1"/>
    <col min="1171" max="1171" width="22.42578125" style="18" customWidth="1"/>
    <col min="1172" max="1173" width="13.28515625" style="18" customWidth="1"/>
    <col min="1174" max="1174" width="11" style="18"/>
    <col min="1175" max="1176" width="13.28515625" style="18" customWidth="1"/>
    <col min="1177" max="1178" width="11" style="18"/>
    <col min="1179" max="1179" width="26.5703125" style="18" customWidth="1"/>
    <col min="1180" max="1180" width="47.42578125" style="18" customWidth="1"/>
    <col min="1181" max="1181" width="42.85546875" style="18" customWidth="1"/>
    <col min="1182" max="1182" width="64.28515625" style="18" customWidth="1"/>
    <col min="1183" max="1184" width="36.85546875" style="18" customWidth="1"/>
    <col min="1185" max="1185" width="18" style="18" customWidth="1"/>
    <col min="1186" max="1186" width="46.5703125" style="18" customWidth="1"/>
    <col min="1187" max="1198" width="11" style="18"/>
    <col min="1199" max="1199" width="17.85546875" style="18" customWidth="1"/>
    <col min="1200" max="1200" width="30.42578125" style="18" customWidth="1"/>
    <col min="1201" max="1203" width="11" style="18"/>
    <col min="1204" max="1204" width="15.5703125" style="18" customWidth="1"/>
    <col min="1205" max="1233" width="11" style="18"/>
    <col min="1234" max="1234" width="13.28515625" style="18" customWidth="1"/>
    <col min="1235" max="1260" width="11" style="18"/>
    <col min="1261" max="1261" width="52.7109375" style="18" customWidth="1"/>
    <col min="1262" max="1262" width="11" style="18"/>
    <col min="1263" max="1263" width="15.5703125" style="18" customWidth="1"/>
    <col min="1264" max="1264" width="16.7109375" style="18" customWidth="1"/>
    <col min="1265" max="1265" width="20.140625" style="18" customWidth="1"/>
    <col min="1266" max="1266" width="25.85546875" style="18" customWidth="1"/>
    <col min="1267" max="1267" width="40.28515625" style="18" customWidth="1"/>
    <col min="1268" max="1268" width="17.42578125" style="18" customWidth="1"/>
    <col min="1269" max="1269" width="15.42578125" style="18" customWidth="1"/>
    <col min="1270" max="1402" width="11" style="18"/>
    <col min="1403" max="1403" width="4.140625" style="18" customWidth="1"/>
    <col min="1404" max="1404" width="36.140625" style="18" customWidth="1"/>
    <col min="1405" max="1405" width="19" style="18" customWidth="1"/>
    <col min="1406" max="1406" width="14.7109375" style="18" customWidth="1"/>
    <col min="1407" max="1425" width="11" style="18"/>
    <col min="1426" max="1426" width="20.140625" style="18" customWidth="1"/>
    <col min="1427" max="1427" width="22.42578125" style="18" customWidth="1"/>
    <col min="1428" max="1429" width="13.28515625" style="18" customWidth="1"/>
    <col min="1430" max="1430" width="11" style="18"/>
    <col min="1431" max="1432" width="13.28515625" style="18" customWidth="1"/>
    <col min="1433" max="1434" width="11" style="18"/>
    <col min="1435" max="1435" width="26.5703125" style="18" customWidth="1"/>
    <col min="1436" max="1436" width="47.42578125" style="18" customWidth="1"/>
    <col min="1437" max="1437" width="42.85546875" style="18" customWidth="1"/>
    <col min="1438" max="1438" width="64.28515625" style="18" customWidth="1"/>
    <col min="1439" max="1440" width="36.85546875" style="18" customWidth="1"/>
    <col min="1441" max="1441" width="18" style="18" customWidth="1"/>
    <col min="1442" max="1442" width="46.5703125" style="18" customWidth="1"/>
    <col min="1443" max="1454" width="11" style="18"/>
    <col min="1455" max="1455" width="17.85546875" style="18" customWidth="1"/>
    <col min="1456" max="1456" width="30.42578125" style="18" customWidth="1"/>
    <col min="1457" max="1459" width="11" style="18"/>
    <col min="1460" max="1460" width="15.5703125" style="18" customWidth="1"/>
    <col min="1461" max="1489" width="11" style="18"/>
    <col min="1490" max="1490" width="13.28515625" style="18" customWidth="1"/>
    <col min="1491" max="1516" width="11" style="18"/>
    <col min="1517" max="1517" width="52.7109375" style="18" customWidth="1"/>
    <col min="1518" max="1518" width="11" style="18"/>
    <col min="1519" max="1519" width="15.5703125" style="18" customWidth="1"/>
    <col min="1520" max="1520" width="16.7109375" style="18" customWidth="1"/>
    <col min="1521" max="1521" width="20.140625" style="18" customWidth="1"/>
    <col min="1522" max="1522" width="25.85546875" style="18" customWidth="1"/>
    <col min="1523" max="1523" width="40.28515625" style="18" customWidth="1"/>
    <col min="1524" max="1524" width="17.42578125" style="18" customWidth="1"/>
    <col min="1525" max="1525" width="15.42578125" style="18" customWidth="1"/>
    <col min="1526" max="1658" width="11" style="18"/>
    <col min="1659" max="1659" width="4.140625" style="18" customWidth="1"/>
    <col min="1660" max="1660" width="36.140625" style="18" customWidth="1"/>
    <col min="1661" max="1661" width="19" style="18" customWidth="1"/>
    <col min="1662" max="1662" width="14.7109375" style="18" customWidth="1"/>
    <col min="1663" max="1681" width="11" style="18"/>
    <col min="1682" max="1682" width="20.140625" style="18" customWidth="1"/>
    <col min="1683" max="1683" width="22.42578125" style="18" customWidth="1"/>
    <col min="1684" max="1685" width="13.28515625" style="18" customWidth="1"/>
    <col min="1686" max="1686" width="11" style="18"/>
    <col min="1687" max="1688" width="13.28515625" style="18" customWidth="1"/>
    <col min="1689" max="1690" width="11" style="18"/>
    <col min="1691" max="1691" width="26.5703125" style="18" customWidth="1"/>
    <col min="1692" max="1692" width="47.42578125" style="18" customWidth="1"/>
    <col min="1693" max="1693" width="42.85546875" style="18" customWidth="1"/>
    <col min="1694" max="1694" width="64.28515625" style="18" customWidth="1"/>
    <col min="1695" max="1696" width="36.85546875" style="18" customWidth="1"/>
    <col min="1697" max="1697" width="18" style="18" customWidth="1"/>
    <col min="1698" max="1698" width="46.5703125" style="18" customWidth="1"/>
    <col min="1699" max="1710" width="11" style="18"/>
    <col min="1711" max="1711" width="17.85546875" style="18" customWidth="1"/>
    <col min="1712" max="1712" width="30.42578125" style="18" customWidth="1"/>
    <col min="1713" max="1715" width="11" style="18"/>
    <col min="1716" max="1716" width="15.5703125" style="18" customWidth="1"/>
    <col min="1717" max="1745" width="11" style="18"/>
    <col min="1746" max="1746" width="13.28515625" style="18" customWidth="1"/>
    <col min="1747" max="1772" width="11" style="18"/>
    <col min="1773" max="1773" width="52.7109375" style="18" customWidth="1"/>
    <col min="1774" max="1774" width="11" style="18"/>
    <col min="1775" max="1775" width="15.5703125" style="18" customWidth="1"/>
    <col min="1776" max="1776" width="16.7109375" style="18" customWidth="1"/>
    <col min="1777" max="1777" width="20.140625" style="18" customWidth="1"/>
    <col min="1778" max="1778" width="25.85546875" style="18" customWidth="1"/>
    <col min="1779" max="1779" width="40.28515625" style="18" customWidth="1"/>
    <col min="1780" max="1780" width="17.42578125" style="18" customWidth="1"/>
    <col min="1781" max="1781" width="15.42578125" style="18" customWidth="1"/>
    <col min="1782" max="1914" width="11" style="18"/>
    <col min="1915" max="1915" width="4.140625" style="18" customWidth="1"/>
    <col min="1916" max="1916" width="36.140625" style="18" customWidth="1"/>
    <col min="1917" max="1917" width="19" style="18" customWidth="1"/>
    <col min="1918" max="1918" width="14.7109375" style="18" customWidth="1"/>
    <col min="1919" max="1937" width="11" style="18"/>
    <col min="1938" max="1938" width="20.140625" style="18" customWidth="1"/>
    <col min="1939" max="1939" width="22.42578125" style="18" customWidth="1"/>
    <col min="1940" max="1941" width="13.28515625" style="18" customWidth="1"/>
    <col min="1942" max="1942" width="11" style="18"/>
    <col min="1943" max="1944" width="13.28515625" style="18" customWidth="1"/>
    <col min="1945" max="1946" width="11" style="18"/>
    <col min="1947" max="1947" width="26.5703125" style="18" customWidth="1"/>
    <col min="1948" max="1948" width="47.42578125" style="18" customWidth="1"/>
    <col min="1949" max="1949" width="42.85546875" style="18" customWidth="1"/>
    <col min="1950" max="1950" width="64.28515625" style="18" customWidth="1"/>
    <col min="1951" max="1952" width="36.85546875" style="18" customWidth="1"/>
    <col min="1953" max="1953" width="18" style="18" customWidth="1"/>
    <col min="1954" max="1954" width="46.5703125" style="18" customWidth="1"/>
    <col min="1955" max="1966" width="11" style="18"/>
    <col min="1967" max="1967" width="17.85546875" style="18" customWidth="1"/>
    <col min="1968" max="1968" width="30.42578125" style="18" customWidth="1"/>
    <col min="1969" max="1971" width="11" style="18"/>
    <col min="1972" max="1972" width="15.5703125" style="18" customWidth="1"/>
    <col min="1973" max="2001" width="11" style="18"/>
    <col min="2002" max="2002" width="13.28515625" style="18" customWidth="1"/>
    <col min="2003" max="2028" width="11" style="18"/>
    <col min="2029" max="2029" width="52.7109375" style="18" customWidth="1"/>
    <col min="2030" max="2030" width="11" style="18"/>
    <col min="2031" max="2031" width="15.5703125" style="18" customWidth="1"/>
    <col min="2032" max="2032" width="16.7109375" style="18" customWidth="1"/>
    <col min="2033" max="2033" width="20.140625" style="18" customWidth="1"/>
    <col min="2034" max="2034" width="25.85546875" style="18" customWidth="1"/>
    <col min="2035" max="2035" width="40.28515625" style="18" customWidth="1"/>
    <col min="2036" max="2036" width="17.42578125" style="18" customWidth="1"/>
    <col min="2037" max="2037" width="15.42578125" style="18" customWidth="1"/>
    <col min="2038" max="2170" width="11" style="18"/>
    <col min="2171" max="2171" width="4.140625" style="18" customWidth="1"/>
    <col min="2172" max="2172" width="36.140625" style="18" customWidth="1"/>
    <col min="2173" max="2173" width="19" style="18" customWidth="1"/>
    <col min="2174" max="2174" width="14.7109375" style="18" customWidth="1"/>
    <col min="2175" max="2193" width="11" style="18"/>
    <col min="2194" max="2194" width="20.140625" style="18" customWidth="1"/>
    <col min="2195" max="2195" width="22.42578125" style="18" customWidth="1"/>
    <col min="2196" max="2197" width="13.28515625" style="18" customWidth="1"/>
    <col min="2198" max="2198" width="11" style="18"/>
    <col min="2199" max="2200" width="13.28515625" style="18" customWidth="1"/>
    <col min="2201" max="2202" width="11" style="18"/>
    <col min="2203" max="2203" width="26.5703125" style="18" customWidth="1"/>
    <col min="2204" max="2204" width="47.42578125" style="18" customWidth="1"/>
    <col min="2205" max="2205" width="42.85546875" style="18" customWidth="1"/>
    <col min="2206" max="2206" width="64.28515625" style="18" customWidth="1"/>
    <col min="2207" max="2208" width="36.85546875" style="18" customWidth="1"/>
    <col min="2209" max="2209" width="18" style="18" customWidth="1"/>
    <col min="2210" max="2210" width="46.5703125" style="18" customWidth="1"/>
    <col min="2211" max="2222" width="11" style="18"/>
    <col min="2223" max="2223" width="17.85546875" style="18" customWidth="1"/>
    <col min="2224" max="2224" width="30.42578125" style="18" customWidth="1"/>
    <col min="2225" max="2227" width="11" style="18"/>
    <col min="2228" max="2228" width="15.5703125" style="18" customWidth="1"/>
    <col min="2229" max="2257" width="11" style="18"/>
    <col min="2258" max="2258" width="13.28515625" style="18" customWidth="1"/>
    <col min="2259" max="2284" width="11" style="18"/>
    <col min="2285" max="2285" width="52.7109375" style="18" customWidth="1"/>
    <col min="2286" max="2286" width="11" style="18"/>
    <col min="2287" max="2287" width="15.5703125" style="18" customWidth="1"/>
    <col min="2288" max="2288" width="16.7109375" style="18" customWidth="1"/>
    <col min="2289" max="2289" width="20.140625" style="18" customWidth="1"/>
    <col min="2290" max="2290" width="25.85546875" style="18" customWidth="1"/>
    <col min="2291" max="2291" width="40.28515625" style="18" customWidth="1"/>
    <col min="2292" max="2292" width="17.42578125" style="18" customWidth="1"/>
    <col min="2293" max="2293" width="15.42578125" style="18" customWidth="1"/>
    <col min="2294" max="2426" width="11" style="18"/>
    <col min="2427" max="2427" width="4.140625" style="18" customWidth="1"/>
    <col min="2428" max="2428" width="36.140625" style="18" customWidth="1"/>
    <col min="2429" max="2429" width="19" style="18" customWidth="1"/>
    <col min="2430" max="2430" width="14.7109375" style="18" customWidth="1"/>
    <col min="2431" max="2449" width="11" style="18"/>
    <col min="2450" max="2450" width="20.140625" style="18" customWidth="1"/>
    <col min="2451" max="2451" width="22.42578125" style="18" customWidth="1"/>
    <col min="2452" max="2453" width="13.28515625" style="18" customWidth="1"/>
    <col min="2454" max="2454" width="11" style="18"/>
    <col min="2455" max="2456" width="13.28515625" style="18" customWidth="1"/>
    <col min="2457" max="2458" width="11" style="18"/>
    <col min="2459" max="2459" width="26.5703125" style="18" customWidth="1"/>
    <col min="2460" max="2460" width="47.42578125" style="18" customWidth="1"/>
    <col min="2461" max="2461" width="42.85546875" style="18" customWidth="1"/>
    <col min="2462" max="2462" width="64.28515625" style="18" customWidth="1"/>
    <col min="2463" max="2464" width="36.85546875" style="18" customWidth="1"/>
    <col min="2465" max="2465" width="18" style="18" customWidth="1"/>
    <col min="2466" max="2466" width="46.5703125" style="18" customWidth="1"/>
    <col min="2467" max="2478" width="11" style="18"/>
    <col min="2479" max="2479" width="17.85546875" style="18" customWidth="1"/>
    <col min="2480" max="2480" width="30.42578125" style="18" customWidth="1"/>
    <col min="2481" max="2483" width="11" style="18"/>
    <col min="2484" max="2484" width="15.5703125" style="18" customWidth="1"/>
    <col min="2485" max="2513" width="11" style="18"/>
    <col min="2514" max="2514" width="13.28515625" style="18" customWidth="1"/>
    <col min="2515" max="2540" width="11" style="18"/>
    <col min="2541" max="2541" width="52.7109375" style="18" customWidth="1"/>
    <col min="2542" max="2542" width="11" style="18"/>
    <col min="2543" max="2543" width="15.5703125" style="18" customWidth="1"/>
    <col min="2544" max="2544" width="16.7109375" style="18" customWidth="1"/>
    <col min="2545" max="2545" width="20.140625" style="18" customWidth="1"/>
    <col min="2546" max="2546" width="25.85546875" style="18" customWidth="1"/>
    <col min="2547" max="2547" width="40.28515625" style="18" customWidth="1"/>
    <col min="2548" max="2548" width="17.42578125" style="18" customWidth="1"/>
    <col min="2549" max="2549" width="15.42578125" style="18" customWidth="1"/>
    <col min="2550" max="2682" width="11" style="18"/>
    <col min="2683" max="2683" width="4.140625" style="18" customWidth="1"/>
    <col min="2684" max="2684" width="36.140625" style="18" customWidth="1"/>
    <col min="2685" max="2685" width="19" style="18" customWidth="1"/>
    <col min="2686" max="2686" width="14.7109375" style="18" customWidth="1"/>
    <col min="2687" max="2705" width="11" style="18"/>
    <col min="2706" max="2706" width="20.140625" style="18" customWidth="1"/>
    <col min="2707" max="2707" width="22.42578125" style="18" customWidth="1"/>
    <col min="2708" max="2709" width="13.28515625" style="18" customWidth="1"/>
    <col min="2710" max="2710" width="11" style="18"/>
    <col min="2711" max="2712" width="13.28515625" style="18" customWidth="1"/>
    <col min="2713" max="2714" width="11" style="18"/>
    <col min="2715" max="2715" width="26.5703125" style="18" customWidth="1"/>
    <col min="2716" max="2716" width="47.42578125" style="18" customWidth="1"/>
    <col min="2717" max="2717" width="42.85546875" style="18" customWidth="1"/>
    <col min="2718" max="2718" width="64.28515625" style="18" customWidth="1"/>
    <col min="2719" max="2720" width="36.85546875" style="18" customWidth="1"/>
    <col min="2721" max="2721" width="18" style="18" customWidth="1"/>
    <col min="2722" max="2722" width="46.5703125" style="18" customWidth="1"/>
    <col min="2723" max="2734" width="11" style="18"/>
    <col min="2735" max="2735" width="17.85546875" style="18" customWidth="1"/>
    <col min="2736" max="2736" width="30.42578125" style="18" customWidth="1"/>
    <col min="2737" max="2739" width="11" style="18"/>
    <col min="2740" max="2740" width="15.5703125" style="18" customWidth="1"/>
    <col min="2741" max="2769" width="11" style="18"/>
    <col min="2770" max="2770" width="13.28515625" style="18" customWidth="1"/>
    <col min="2771" max="2796" width="11" style="18"/>
    <col min="2797" max="2797" width="52.7109375" style="18" customWidth="1"/>
    <col min="2798" max="2798" width="11" style="18"/>
    <col min="2799" max="2799" width="15.5703125" style="18" customWidth="1"/>
    <col min="2800" max="2800" width="16.7109375" style="18" customWidth="1"/>
    <col min="2801" max="2801" width="20.140625" style="18" customWidth="1"/>
    <col min="2802" max="2802" width="25.85546875" style="18" customWidth="1"/>
    <col min="2803" max="2803" width="40.28515625" style="18" customWidth="1"/>
    <col min="2804" max="2804" width="17.42578125" style="18" customWidth="1"/>
    <col min="2805" max="2805" width="15.42578125" style="18" customWidth="1"/>
    <col min="2806" max="2938" width="11" style="18"/>
    <col min="2939" max="2939" width="4.140625" style="18" customWidth="1"/>
    <col min="2940" max="2940" width="36.140625" style="18" customWidth="1"/>
    <col min="2941" max="2941" width="19" style="18" customWidth="1"/>
    <col min="2942" max="2942" width="14.7109375" style="18" customWidth="1"/>
    <col min="2943" max="2961" width="11" style="18"/>
    <col min="2962" max="2962" width="20.140625" style="18" customWidth="1"/>
    <col min="2963" max="2963" width="22.42578125" style="18" customWidth="1"/>
    <col min="2964" max="2965" width="13.28515625" style="18" customWidth="1"/>
    <col min="2966" max="2966" width="11" style="18"/>
    <col min="2967" max="2968" width="13.28515625" style="18" customWidth="1"/>
    <col min="2969" max="2970" width="11" style="18"/>
    <col min="2971" max="2971" width="26.5703125" style="18" customWidth="1"/>
    <col min="2972" max="2972" width="47.42578125" style="18" customWidth="1"/>
    <col min="2973" max="2973" width="42.85546875" style="18" customWidth="1"/>
    <col min="2974" max="2974" width="64.28515625" style="18" customWidth="1"/>
    <col min="2975" max="2976" width="36.85546875" style="18" customWidth="1"/>
    <col min="2977" max="2977" width="18" style="18" customWidth="1"/>
    <col min="2978" max="2978" width="46.5703125" style="18" customWidth="1"/>
    <col min="2979" max="2990" width="11" style="18"/>
    <col min="2991" max="2991" width="17.85546875" style="18" customWidth="1"/>
    <col min="2992" max="2992" width="30.42578125" style="18" customWidth="1"/>
    <col min="2993" max="2995" width="11" style="18"/>
    <col min="2996" max="2996" width="15.5703125" style="18" customWidth="1"/>
    <col min="2997" max="3025" width="11" style="18"/>
    <col min="3026" max="3026" width="13.28515625" style="18" customWidth="1"/>
    <col min="3027" max="3052" width="11" style="18"/>
    <col min="3053" max="3053" width="52.7109375" style="18" customWidth="1"/>
    <col min="3054" max="3054" width="11" style="18"/>
    <col min="3055" max="3055" width="15.5703125" style="18" customWidth="1"/>
    <col min="3056" max="3056" width="16.7109375" style="18" customWidth="1"/>
    <col min="3057" max="3057" width="20.140625" style="18" customWidth="1"/>
    <col min="3058" max="3058" width="25.85546875" style="18" customWidth="1"/>
    <col min="3059" max="3059" width="40.28515625" style="18" customWidth="1"/>
    <col min="3060" max="3060" width="17.42578125" style="18" customWidth="1"/>
    <col min="3061" max="3061" width="15.42578125" style="18" customWidth="1"/>
    <col min="3062" max="3194" width="11" style="18"/>
    <col min="3195" max="3195" width="4.140625" style="18" customWidth="1"/>
    <col min="3196" max="3196" width="36.140625" style="18" customWidth="1"/>
    <col min="3197" max="3197" width="19" style="18" customWidth="1"/>
    <col min="3198" max="3198" width="14.7109375" style="18" customWidth="1"/>
    <col min="3199" max="3217" width="11" style="18"/>
    <col min="3218" max="3218" width="20.140625" style="18" customWidth="1"/>
    <col min="3219" max="3219" width="22.42578125" style="18" customWidth="1"/>
    <col min="3220" max="3221" width="13.28515625" style="18" customWidth="1"/>
    <col min="3222" max="3222" width="11" style="18"/>
    <col min="3223" max="3224" width="13.28515625" style="18" customWidth="1"/>
    <col min="3225" max="3226" width="11" style="18"/>
    <col min="3227" max="3227" width="26.5703125" style="18" customWidth="1"/>
    <col min="3228" max="3228" width="47.42578125" style="18" customWidth="1"/>
    <col min="3229" max="3229" width="42.85546875" style="18" customWidth="1"/>
    <col min="3230" max="3230" width="64.28515625" style="18" customWidth="1"/>
    <col min="3231" max="3232" width="36.85546875" style="18" customWidth="1"/>
    <col min="3233" max="3233" width="18" style="18" customWidth="1"/>
    <col min="3234" max="3234" width="46.5703125" style="18" customWidth="1"/>
    <col min="3235" max="3246" width="11" style="18"/>
    <col min="3247" max="3247" width="17.85546875" style="18" customWidth="1"/>
    <col min="3248" max="3248" width="30.42578125" style="18" customWidth="1"/>
    <col min="3249" max="3251" width="11" style="18"/>
    <col min="3252" max="3252" width="15.5703125" style="18" customWidth="1"/>
    <col min="3253" max="3281" width="11" style="18"/>
    <col min="3282" max="3282" width="13.28515625" style="18" customWidth="1"/>
    <col min="3283" max="3308" width="11" style="18"/>
    <col min="3309" max="3309" width="52.7109375" style="18" customWidth="1"/>
    <col min="3310" max="3310" width="11" style="18"/>
    <col min="3311" max="3311" width="15.5703125" style="18" customWidth="1"/>
    <col min="3312" max="3312" width="16.7109375" style="18" customWidth="1"/>
    <col min="3313" max="3313" width="20.140625" style="18" customWidth="1"/>
    <col min="3314" max="3314" width="25.85546875" style="18" customWidth="1"/>
    <col min="3315" max="3315" width="40.28515625" style="18" customWidth="1"/>
    <col min="3316" max="3316" width="17.42578125" style="18" customWidth="1"/>
    <col min="3317" max="3317" width="15.42578125" style="18" customWidth="1"/>
    <col min="3318" max="3450" width="11" style="18"/>
    <col min="3451" max="3451" width="4.140625" style="18" customWidth="1"/>
    <col min="3452" max="3452" width="36.140625" style="18" customWidth="1"/>
    <col min="3453" max="3453" width="19" style="18" customWidth="1"/>
    <col min="3454" max="3454" width="14.7109375" style="18" customWidth="1"/>
    <col min="3455" max="3473" width="11" style="18"/>
    <col min="3474" max="3474" width="20.140625" style="18" customWidth="1"/>
    <col min="3475" max="3475" width="22.42578125" style="18" customWidth="1"/>
    <col min="3476" max="3477" width="13.28515625" style="18" customWidth="1"/>
    <col min="3478" max="3478" width="11" style="18"/>
    <col min="3479" max="3480" width="13.28515625" style="18" customWidth="1"/>
    <col min="3481" max="3482" width="11" style="18"/>
    <col min="3483" max="3483" width="26.5703125" style="18" customWidth="1"/>
    <col min="3484" max="3484" width="47.42578125" style="18" customWidth="1"/>
    <col min="3485" max="3485" width="42.85546875" style="18" customWidth="1"/>
    <col min="3486" max="3486" width="64.28515625" style="18" customWidth="1"/>
    <col min="3487" max="3488" width="36.85546875" style="18" customWidth="1"/>
    <col min="3489" max="3489" width="18" style="18" customWidth="1"/>
    <col min="3490" max="3490" width="46.5703125" style="18" customWidth="1"/>
    <col min="3491" max="3502" width="11" style="18"/>
    <col min="3503" max="3503" width="17.85546875" style="18" customWidth="1"/>
    <col min="3504" max="3504" width="30.42578125" style="18" customWidth="1"/>
    <col min="3505" max="3507" width="11" style="18"/>
    <col min="3508" max="3508" width="15.5703125" style="18" customWidth="1"/>
    <col min="3509" max="3537" width="11" style="18"/>
    <col min="3538" max="3538" width="13.28515625" style="18" customWidth="1"/>
    <col min="3539" max="3564" width="11" style="18"/>
    <col min="3565" max="3565" width="52.7109375" style="18" customWidth="1"/>
    <col min="3566" max="3566" width="11" style="18"/>
    <col min="3567" max="3567" width="15.5703125" style="18" customWidth="1"/>
    <col min="3568" max="3568" width="16.7109375" style="18" customWidth="1"/>
    <col min="3569" max="3569" width="20.140625" style="18" customWidth="1"/>
    <col min="3570" max="3570" width="25.85546875" style="18" customWidth="1"/>
    <col min="3571" max="3571" width="40.28515625" style="18" customWidth="1"/>
    <col min="3572" max="3572" width="17.42578125" style="18" customWidth="1"/>
    <col min="3573" max="3573" width="15.42578125" style="18" customWidth="1"/>
    <col min="3574" max="3706" width="11" style="18"/>
    <col min="3707" max="3707" width="4.140625" style="18" customWidth="1"/>
    <col min="3708" max="3708" width="36.140625" style="18" customWidth="1"/>
    <col min="3709" max="3709" width="19" style="18" customWidth="1"/>
    <col min="3710" max="3710" width="14.7109375" style="18" customWidth="1"/>
    <col min="3711" max="3729" width="11" style="18"/>
    <col min="3730" max="3730" width="20.140625" style="18" customWidth="1"/>
    <col min="3731" max="3731" width="22.42578125" style="18" customWidth="1"/>
    <col min="3732" max="3733" width="13.28515625" style="18" customWidth="1"/>
    <col min="3734" max="3734" width="11" style="18"/>
    <col min="3735" max="3736" width="13.28515625" style="18" customWidth="1"/>
    <col min="3737" max="3738" width="11" style="18"/>
    <col min="3739" max="3739" width="26.5703125" style="18" customWidth="1"/>
    <col min="3740" max="3740" width="47.42578125" style="18" customWidth="1"/>
    <col min="3741" max="3741" width="42.85546875" style="18" customWidth="1"/>
    <col min="3742" max="3742" width="64.28515625" style="18" customWidth="1"/>
    <col min="3743" max="3744" width="36.85546875" style="18" customWidth="1"/>
    <col min="3745" max="3745" width="18" style="18" customWidth="1"/>
    <col min="3746" max="3746" width="46.5703125" style="18" customWidth="1"/>
    <col min="3747" max="3758" width="11" style="18"/>
    <col min="3759" max="3759" width="17.85546875" style="18" customWidth="1"/>
    <col min="3760" max="3760" width="30.42578125" style="18" customWidth="1"/>
    <col min="3761" max="3763" width="11" style="18"/>
    <col min="3764" max="3764" width="15.5703125" style="18" customWidth="1"/>
    <col min="3765" max="3793" width="11" style="18"/>
    <col min="3794" max="3794" width="13.28515625" style="18" customWidth="1"/>
    <col min="3795" max="3820" width="11" style="18"/>
    <col min="3821" max="3821" width="52.7109375" style="18" customWidth="1"/>
    <col min="3822" max="3822" width="11" style="18"/>
    <col min="3823" max="3823" width="15.5703125" style="18" customWidth="1"/>
    <col min="3824" max="3824" width="16.7109375" style="18" customWidth="1"/>
    <col min="3825" max="3825" width="20.140625" style="18" customWidth="1"/>
    <col min="3826" max="3826" width="25.85546875" style="18" customWidth="1"/>
    <col min="3827" max="3827" width="40.28515625" style="18" customWidth="1"/>
    <col min="3828" max="3828" width="17.42578125" style="18" customWidth="1"/>
    <col min="3829" max="3829" width="15.42578125" style="18" customWidth="1"/>
    <col min="3830" max="3962" width="11" style="18"/>
    <col min="3963" max="3963" width="4.140625" style="18" customWidth="1"/>
    <col min="3964" max="3964" width="36.140625" style="18" customWidth="1"/>
    <col min="3965" max="3965" width="19" style="18" customWidth="1"/>
    <col min="3966" max="3966" width="14.7109375" style="18" customWidth="1"/>
    <col min="3967" max="3985" width="11" style="18"/>
    <col min="3986" max="3986" width="20.140625" style="18" customWidth="1"/>
    <col min="3987" max="3987" width="22.42578125" style="18" customWidth="1"/>
    <col min="3988" max="3989" width="13.28515625" style="18" customWidth="1"/>
    <col min="3990" max="3990" width="11" style="18"/>
    <col min="3991" max="3992" width="13.28515625" style="18" customWidth="1"/>
    <col min="3993" max="3994" width="11" style="18"/>
    <col min="3995" max="3995" width="26.5703125" style="18" customWidth="1"/>
    <col min="3996" max="3996" width="47.42578125" style="18" customWidth="1"/>
    <col min="3997" max="3997" width="42.85546875" style="18" customWidth="1"/>
    <col min="3998" max="3998" width="64.28515625" style="18" customWidth="1"/>
    <col min="3999" max="4000" width="36.85546875" style="18" customWidth="1"/>
    <col min="4001" max="4001" width="18" style="18" customWidth="1"/>
    <col min="4002" max="4002" width="46.5703125" style="18" customWidth="1"/>
    <col min="4003" max="4014" width="11" style="18"/>
    <col min="4015" max="4015" width="17.85546875" style="18" customWidth="1"/>
    <col min="4016" max="4016" width="30.42578125" style="18" customWidth="1"/>
    <col min="4017" max="4019" width="11" style="18"/>
    <col min="4020" max="4020" width="15.5703125" style="18" customWidth="1"/>
    <col min="4021" max="4049" width="11" style="18"/>
    <col min="4050" max="4050" width="13.28515625" style="18" customWidth="1"/>
    <col min="4051" max="4076" width="11" style="18"/>
    <col min="4077" max="4077" width="52.7109375" style="18" customWidth="1"/>
    <col min="4078" max="4078" width="11" style="18"/>
    <col min="4079" max="4079" width="15.5703125" style="18" customWidth="1"/>
    <col min="4080" max="4080" width="16.7109375" style="18" customWidth="1"/>
    <col min="4081" max="4081" width="20.140625" style="18" customWidth="1"/>
    <col min="4082" max="4082" width="25.85546875" style="18" customWidth="1"/>
    <col min="4083" max="4083" width="40.28515625" style="18" customWidth="1"/>
    <col min="4084" max="4084" width="17.42578125" style="18" customWidth="1"/>
    <col min="4085" max="4085" width="15.42578125" style="18" customWidth="1"/>
    <col min="4086" max="4218" width="11" style="18"/>
    <col min="4219" max="4219" width="4.140625" style="18" customWidth="1"/>
    <col min="4220" max="4220" width="36.140625" style="18" customWidth="1"/>
    <col min="4221" max="4221" width="19" style="18" customWidth="1"/>
    <col min="4222" max="4222" width="14.7109375" style="18" customWidth="1"/>
    <col min="4223" max="4241" width="11" style="18"/>
    <col min="4242" max="4242" width="20.140625" style="18" customWidth="1"/>
    <col min="4243" max="4243" width="22.42578125" style="18" customWidth="1"/>
    <col min="4244" max="4245" width="13.28515625" style="18" customWidth="1"/>
    <col min="4246" max="4246" width="11" style="18"/>
    <col min="4247" max="4248" width="13.28515625" style="18" customWidth="1"/>
    <col min="4249" max="4250" width="11" style="18"/>
    <col min="4251" max="4251" width="26.5703125" style="18" customWidth="1"/>
    <col min="4252" max="4252" width="47.42578125" style="18" customWidth="1"/>
    <col min="4253" max="4253" width="42.85546875" style="18" customWidth="1"/>
    <col min="4254" max="4254" width="64.28515625" style="18" customWidth="1"/>
    <col min="4255" max="4256" width="36.85546875" style="18" customWidth="1"/>
    <col min="4257" max="4257" width="18" style="18" customWidth="1"/>
    <col min="4258" max="4258" width="46.5703125" style="18" customWidth="1"/>
    <col min="4259" max="4270" width="11" style="18"/>
    <col min="4271" max="4271" width="17.85546875" style="18" customWidth="1"/>
    <col min="4272" max="4272" width="30.42578125" style="18" customWidth="1"/>
    <col min="4273" max="4275" width="11" style="18"/>
    <col min="4276" max="4276" width="15.5703125" style="18" customWidth="1"/>
    <col min="4277" max="4305" width="11" style="18"/>
    <col min="4306" max="4306" width="13.28515625" style="18" customWidth="1"/>
    <col min="4307" max="4332" width="11" style="18"/>
    <col min="4333" max="4333" width="52.7109375" style="18" customWidth="1"/>
    <col min="4334" max="4334" width="11" style="18"/>
    <col min="4335" max="4335" width="15.5703125" style="18" customWidth="1"/>
    <col min="4336" max="4336" width="16.7109375" style="18" customWidth="1"/>
    <col min="4337" max="4337" width="20.140625" style="18" customWidth="1"/>
    <col min="4338" max="4338" width="25.85546875" style="18" customWidth="1"/>
    <col min="4339" max="4339" width="40.28515625" style="18" customWidth="1"/>
    <col min="4340" max="4340" width="17.42578125" style="18" customWidth="1"/>
    <col min="4341" max="4341" width="15.42578125" style="18" customWidth="1"/>
    <col min="4342" max="4474" width="11" style="18"/>
    <col min="4475" max="4475" width="4.140625" style="18" customWidth="1"/>
    <col min="4476" max="4476" width="36.140625" style="18" customWidth="1"/>
    <col min="4477" max="4477" width="19" style="18" customWidth="1"/>
    <col min="4478" max="4478" width="14.7109375" style="18" customWidth="1"/>
    <col min="4479" max="4497" width="11" style="18"/>
    <col min="4498" max="4498" width="20.140625" style="18" customWidth="1"/>
    <col min="4499" max="4499" width="22.42578125" style="18" customWidth="1"/>
    <col min="4500" max="4501" width="13.28515625" style="18" customWidth="1"/>
    <col min="4502" max="4502" width="11" style="18"/>
    <col min="4503" max="4504" width="13.28515625" style="18" customWidth="1"/>
    <col min="4505" max="4506" width="11" style="18"/>
    <col min="4507" max="4507" width="26.5703125" style="18" customWidth="1"/>
    <col min="4508" max="4508" width="47.42578125" style="18" customWidth="1"/>
    <col min="4509" max="4509" width="42.85546875" style="18" customWidth="1"/>
    <col min="4510" max="4510" width="64.28515625" style="18" customWidth="1"/>
    <col min="4511" max="4512" width="36.85546875" style="18" customWidth="1"/>
    <col min="4513" max="4513" width="18" style="18" customWidth="1"/>
    <col min="4514" max="4514" width="46.5703125" style="18" customWidth="1"/>
    <col min="4515" max="4526" width="11" style="18"/>
    <col min="4527" max="4527" width="17.85546875" style="18" customWidth="1"/>
    <col min="4528" max="4528" width="30.42578125" style="18" customWidth="1"/>
    <col min="4529" max="4531" width="11" style="18"/>
    <col min="4532" max="4532" width="15.5703125" style="18" customWidth="1"/>
    <col min="4533" max="4561" width="11" style="18"/>
    <col min="4562" max="4562" width="13.28515625" style="18" customWidth="1"/>
    <col min="4563" max="4588" width="11" style="18"/>
    <col min="4589" max="4589" width="52.7109375" style="18" customWidth="1"/>
    <col min="4590" max="4590" width="11" style="18"/>
    <col min="4591" max="4591" width="15.5703125" style="18" customWidth="1"/>
    <col min="4592" max="4592" width="16.7109375" style="18" customWidth="1"/>
    <col min="4593" max="4593" width="20.140625" style="18" customWidth="1"/>
    <col min="4594" max="4594" width="25.85546875" style="18" customWidth="1"/>
    <col min="4595" max="4595" width="40.28515625" style="18" customWidth="1"/>
    <col min="4596" max="4596" width="17.42578125" style="18" customWidth="1"/>
    <col min="4597" max="4597" width="15.42578125" style="18" customWidth="1"/>
    <col min="4598" max="4730" width="11" style="18"/>
    <col min="4731" max="4731" width="4.140625" style="18" customWidth="1"/>
    <col min="4732" max="4732" width="36.140625" style="18" customWidth="1"/>
    <col min="4733" max="4733" width="19" style="18" customWidth="1"/>
    <col min="4734" max="4734" width="14.7109375" style="18" customWidth="1"/>
    <col min="4735" max="4753" width="11" style="18"/>
    <col min="4754" max="4754" width="20.140625" style="18" customWidth="1"/>
    <col min="4755" max="4755" width="22.42578125" style="18" customWidth="1"/>
    <col min="4756" max="4757" width="13.28515625" style="18" customWidth="1"/>
    <col min="4758" max="4758" width="11" style="18"/>
    <col min="4759" max="4760" width="13.28515625" style="18" customWidth="1"/>
    <col min="4761" max="4762" width="11" style="18"/>
    <col min="4763" max="4763" width="26.5703125" style="18" customWidth="1"/>
    <col min="4764" max="4764" width="47.42578125" style="18" customWidth="1"/>
    <col min="4765" max="4765" width="42.85546875" style="18" customWidth="1"/>
    <col min="4766" max="4766" width="64.28515625" style="18" customWidth="1"/>
    <col min="4767" max="4768" width="36.85546875" style="18" customWidth="1"/>
    <col min="4769" max="4769" width="18" style="18" customWidth="1"/>
    <col min="4770" max="4770" width="46.5703125" style="18" customWidth="1"/>
    <col min="4771" max="4782" width="11" style="18"/>
    <col min="4783" max="4783" width="17.85546875" style="18" customWidth="1"/>
    <col min="4784" max="4784" width="30.42578125" style="18" customWidth="1"/>
    <col min="4785" max="4787" width="11" style="18"/>
    <col min="4788" max="4788" width="15.5703125" style="18" customWidth="1"/>
    <col min="4789" max="4817" width="11" style="18"/>
    <col min="4818" max="4818" width="13.28515625" style="18" customWidth="1"/>
    <col min="4819" max="4844" width="11" style="18"/>
    <col min="4845" max="4845" width="52.7109375" style="18" customWidth="1"/>
    <col min="4846" max="4846" width="11" style="18"/>
    <col min="4847" max="4847" width="15.5703125" style="18" customWidth="1"/>
    <col min="4848" max="4848" width="16.7109375" style="18" customWidth="1"/>
    <col min="4849" max="4849" width="20.140625" style="18" customWidth="1"/>
    <col min="4850" max="4850" width="25.85546875" style="18" customWidth="1"/>
    <col min="4851" max="4851" width="40.28515625" style="18" customWidth="1"/>
    <col min="4852" max="4852" width="17.42578125" style="18" customWidth="1"/>
    <col min="4853" max="4853" width="15.42578125" style="18" customWidth="1"/>
    <col min="4854" max="4986" width="11" style="18"/>
    <col min="4987" max="4987" width="4.140625" style="18" customWidth="1"/>
    <col min="4988" max="4988" width="36.140625" style="18" customWidth="1"/>
    <col min="4989" max="4989" width="19" style="18" customWidth="1"/>
    <col min="4990" max="4990" width="14.7109375" style="18" customWidth="1"/>
    <col min="4991" max="5009" width="11" style="18"/>
    <col min="5010" max="5010" width="20.140625" style="18" customWidth="1"/>
    <col min="5011" max="5011" width="22.42578125" style="18" customWidth="1"/>
    <col min="5012" max="5013" width="13.28515625" style="18" customWidth="1"/>
    <col min="5014" max="5014" width="11" style="18"/>
    <col min="5015" max="5016" width="13.28515625" style="18" customWidth="1"/>
    <col min="5017" max="5018" width="11" style="18"/>
    <col min="5019" max="5019" width="26.5703125" style="18" customWidth="1"/>
    <col min="5020" max="5020" width="47.42578125" style="18" customWidth="1"/>
    <col min="5021" max="5021" width="42.85546875" style="18" customWidth="1"/>
    <col min="5022" max="5022" width="64.28515625" style="18" customWidth="1"/>
    <col min="5023" max="5024" width="36.85546875" style="18" customWidth="1"/>
    <col min="5025" max="5025" width="18" style="18" customWidth="1"/>
    <col min="5026" max="5026" width="46.5703125" style="18" customWidth="1"/>
    <col min="5027" max="5038" width="11" style="18"/>
    <col min="5039" max="5039" width="17.85546875" style="18" customWidth="1"/>
    <col min="5040" max="5040" width="30.42578125" style="18" customWidth="1"/>
    <col min="5041" max="5043" width="11" style="18"/>
    <col min="5044" max="5044" width="15.5703125" style="18" customWidth="1"/>
    <col min="5045" max="5073" width="11" style="18"/>
    <col min="5074" max="5074" width="13.28515625" style="18" customWidth="1"/>
    <col min="5075" max="5100" width="11" style="18"/>
    <col min="5101" max="5101" width="52.7109375" style="18" customWidth="1"/>
    <col min="5102" max="5102" width="11" style="18"/>
    <col min="5103" max="5103" width="15.5703125" style="18" customWidth="1"/>
    <col min="5104" max="5104" width="16.7109375" style="18" customWidth="1"/>
    <col min="5105" max="5105" width="20.140625" style="18" customWidth="1"/>
    <col min="5106" max="5106" width="25.85546875" style="18" customWidth="1"/>
    <col min="5107" max="5107" width="40.28515625" style="18" customWidth="1"/>
    <col min="5108" max="5108" width="17.42578125" style="18" customWidth="1"/>
    <col min="5109" max="5109" width="15.42578125" style="18" customWidth="1"/>
    <col min="5110" max="5242" width="11" style="18"/>
    <col min="5243" max="5243" width="4.140625" style="18" customWidth="1"/>
    <col min="5244" max="5244" width="36.140625" style="18" customWidth="1"/>
    <col min="5245" max="5245" width="19" style="18" customWidth="1"/>
    <col min="5246" max="5246" width="14.7109375" style="18" customWidth="1"/>
    <col min="5247" max="5265" width="11" style="18"/>
    <col min="5266" max="5266" width="20.140625" style="18" customWidth="1"/>
    <col min="5267" max="5267" width="22.42578125" style="18" customWidth="1"/>
    <col min="5268" max="5269" width="13.28515625" style="18" customWidth="1"/>
    <col min="5270" max="5270" width="11" style="18"/>
    <col min="5271" max="5272" width="13.28515625" style="18" customWidth="1"/>
    <col min="5273" max="5274" width="11" style="18"/>
    <col min="5275" max="5275" width="26.5703125" style="18" customWidth="1"/>
    <col min="5276" max="5276" width="47.42578125" style="18" customWidth="1"/>
    <col min="5277" max="5277" width="42.85546875" style="18" customWidth="1"/>
    <col min="5278" max="5278" width="64.28515625" style="18" customWidth="1"/>
    <col min="5279" max="5280" width="36.85546875" style="18" customWidth="1"/>
    <col min="5281" max="5281" width="18" style="18" customWidth="1"/>
    <col min="5282" max="5282" width="46.5703125" style="18" customWidth="1"/>
    <col min="5283" max="5294" width="11" style="18"/>
    <col min="5295" max="5295" width="17.85546875" style="18" customWidth="1"/>
    <col min="5296" max="5296" width="30.42578125" style="18" customWidth="1"/>
    <col min="5297" max="5299" width="11" style="18"/>
    <col min="5300" max="5300" width="15.5703125" style="18" customWidth="1"/>
    <col min="5301" max="5329" width="11" style="18"/>
    <col min="5330" max="5330" width="13.28515625" style="18" customWidth="1"/>
    <col min="5331" max="5356" width="11" style="18"/>
    <col min="5357" max="5357" width="52.7109375" style="18" customWidth="1"/>
    <col min="5358" max="5358" width="11" style="18"/>
    <col min="5359" max="5359" width="15.5703125" style="18" customWidth="1"/>
    <col min="5360" max="5360" width="16.7109375" style="18" customWidth="1"/>
    <col min="5361" max="5361" width="20.140625" style="18" customWidth="1"/>
    <col min="5362" max="5362" width="25.85546875" style="18" customWidth="1"/>
    <col min="5363" max="5363" width="40.28515625" style="18" customWidth="1"/>
    <col min="5364" max="5364" width="17.42578125" style="18" customWidth="1"/>
    <col min="5365" max="5365" width="15.42578125" style="18" customWidth="1"/>
    <col min="5366" max="5498" width="11" style="18"/>
    <col min="5499" max="5499" width="4.140625" style="18" customWidth="1"/>
    <col min="5500" max="5500" width="36.140625" style="18" customWidth="1"/>
    <col min="5501" max="5501" width="19" style="18" customWidth="1"/>
    <col min="5502" max="5502" width="14.7109375" style="18" customWidth="1"/>
    <col min="5503" max="5521" width="11" style="18"/>
    <col min="5522" max="5522" width="20.140625" style="18" customWidth="1"/>
    <col min="5523" max="5523" width="22.42578125" style="18" customWidth="1"/>
    <col min="5524" max="5525" width="13.28515625" style="18" customWidth="1"/>
    <col min="5526" max="5526" width="11" style="18"/>
    <col min="5527" max="5528" width="13.28515625" style="18" customWidth="1"/>
    <col min="5529" max="5530" width="11" style="18"/>
    <col min="5531" max="5531" width="26.5703125" style="18" customWidth="1"/>
    <col min="5532" max="5532" width="47.42578125" style="18" customWidth="1"/>
    <col min="5533" max="5533" width="42.85546875" style="18" customWidth="1"/>
    <col min="5534" max="5534" width="64.28515625" style="18" customWidth="1"/>
    <col min="5535" max="5536" width="36.85546875" style="18" customWidth="1"/>
    <col min="5537" max="5537" width="18" style="18" customWidth="1"/>
    <col min="5538" max="5538" width="46.5703125" style="18" customWidth="1"/>
    <col min="5539" max="5550" width="11" style="18"/>
    <col min="5551" max="5551" width="17.85546875" style="18" customWidth="1"/>
    <col min="5552" max="5552" width="30.42578125" style="18" customWidth="1"/>
    <col min="5553" max="5555" width="11" style="18"/>
    <col min="5556" max="5556" width="15.5703125" style="18" customWidth="1"/>
    <col min="5557" max="5585" width="11" style="18"/>
    <col min="5586" max="5586" width="13.28515625" style="18" customWidth="1"/>
    <col min="5587" max="5612" width="11" style="18"/>
    <col min="5613" max="5613" width="52.7109375" style="18" customWidth="1"/>
    <col min="5614" max="5614" width="11" style="18"/>
    <col min="5615" max="5615" width="15.5703125" style="18" customWidth="1"/>
    <col min="5616" max="5616" width="16.7109375" style="18" customWidth="1"/>
    <col min="5617" max="5617" width="20.140625" style="18" customWidth="1"/>
    <col min="5618" max="5618" width="25.85546875" style="18" customWidth="1"/>
    <col min="5619" max="5619" width="40.28515625" style="18" customWidth="1"/>
    <col min="5620" max="5620" width="17.42578125" style="18" customWidth="1"/>
    <col min="5621" max="5621" width="15.42578125" style="18" customWidth="1"/>
    <col min="5622" max="5754" width="11" style="18"/>
    <col min="5755" max="5755" width="4.140625" style="18" customWidth="1"/>
    <col min="5756" max="5756" width="36.140625" style="18" customWidth="1"/>
    <col min="5757" max="5757" width="19" style="18" customWidth="1"/>
    <col min="5758" max="5758" width="14.7109375" style="18" customWidth="1"/>
    <col min="5759" max="5777" width="11" style="18"/>
    <col min="5778" max="5778" width="20.140625" style="18" customWidth="1"/>
    <col min="5779" max="5779" width="22.42578125" style="18" customWidth="1"/>
    <col min="5780" max="5781" width="13.28515625" style="18" customWidth="1"/>
    <col min="5782" max="5782" width="11" style="18"/>
    <col min="5783" max="5784" width="13.28515625" style="18" customWidth="1"/>
    <col min="5785" max="5786" width="11" style="18"/>
    <col min="5787" max="5787" width="26.5703125" style="18" customWidth="1"/>
    <col min="5788" max="5788" width="47.42578125" style="18" customWidth="1"/>
    <col min="5789" max="5789" width="42.85546875" style="18" customWidth="1"/>
    <col min="5790" max="5790" width="64.28515625" style="18" customWidth="1"/>
    <col min="5791" max="5792" width="36.85546875" style="18" customWidth="1"/>
    <col min="5793" max="5793" width="18" style="18" customWidth="1"/>
    <col min="5794" max="5794" width="46.5703125" style="18" customWidth="1"/>
    <col min="5795" max="5806" width="11" style="18"/>
    <col min="5807" max="5807" width="17.85546875" style="18" customWidth="1"/>
    <col min="5808" max="5808" width="30.42578125" style="18" customWidth="1"/>
    <col min="5809" max="5811" width="11" style="18"/>
    <col min="5812" max="5812" width="15.5703125" style="18" customWidth="1"/>
    <col min="5813" max="5841" width="11" style="18"/>
    <col min="5842" max="5842" width="13.28515625" style="18" customWidth="1"/>
    <col min="5843" max="5868" width="11" style="18"/>
    <col min="5869" max="5869" width="52.7109375" style="18" customWidth="1"/>
    <col min="5870" max="5870" width="11" style="18"/>
    <col min="5871" max="5871" width="15.5703125" style="18" customWidth="1"/>
    <col min="5872" max="5872" width="16.7109375" style="18" customWidth="1"/>
    <col min="5873" max="5873" width="20.140625" style="18" customWidth="1"/>
    <col min="5874" max="5874" width="25.85546875" style="18" customWidth="1"/>
    <col min="5875" max="5875" width="40.28515625" style="18" customWidth="1"/>
    <col min="5876" max="5876" width="17.42578125" style="18" customWidth="1"/>
    <col min="5877" max="5877" width="15.42578125" style="18" customWidth="1"/>
    <col min="5878" max="6010" width="11" style="18"/>
    <col min="6011" max="6011" width="4.140625" style="18" customWidth="1"/>
    <col min="6012" max="6012" width="36.140625" style="18" customWidth="1"/>
    <col min="6013" max="6013" width="19" style="18" customWidth="1"/>
    <col min="6014" max="6014" width="14.7109375" style="18" customWidth="1"/>
    <col min="6015" max="6033" width="11" style="18"/>
    <col min="6034" max="6034" width="20.140625" style="18" customWidth="1"/>
    <col min="6035" max="6035" width="22.42578125" style="18" customWidth="1"/>
    <col min="6036" max="6037" width="13.28515625" style="18" customWidth="1"/>
    <col min="6038" max="6038" width="11" style="18"/>
    <col min="6039" max="6040" width="13.28515625" style="18" customWidth="1"/>
    <col min="6041" max="6042" width="11" style="18"/>
    <col min="6043" max="6043" width="26.5703125" style="18" customWidth="1"/>
    <col min="6044" max="6044" width="47.42578125" style="18" customWidth="1"/>
    <col min="6045" max="6045" width="42.85546875" style="18" customWidth="1"/>
    <col min="6046" max="6046" width="64.28515625" style="18" customWidth="1"/>
    <col min="6047" max="6048" width="36.85546875" style="18" customWidth="1"/>
    <col min="6049" max="6049" width="18" style="18" customWidth="1"/>
    <col min="6050" max="6050" width="46.5703125" style="18" customWidth="1"/>
    <col min="6051" max="6062" width="11" style="18"/>
    <col min="6063" max="6063" width="17.85546875" style="18" customWidth="1"/>
    <col min="6064" max="6064" width="30.42578125" style="18" customWidth="1"/>
    <col min="6065" max="6067" width="11" style="18"/>
    <col min="6068" max="6068" width="15.5703125" style="18" customWidth="1"/>
    <col min="6069" max="6097" width="11" style="18"/>
    <col min="6098" max="6098" width="13.28515625" style="18" customWidth="1"/>
    <col min="6099" max="6124" width="11" style="18"/>
    <col min="6125" max="6125" width="52.7109375" style="18" customWidth="1"/>
    <col min="6126" max="6126" width="11" style="18"/>
    <col min="6127" max="6127" width="15.5703125" style="18" customWidth="1"/>
    <col min="6128" max="6128" width="16.7109375" style="18" customWidth="1"/>
    <col min="6129" max="6129" width="20.140625" style="18" customWidth="1"/>
    <col min="6130" max="6130" width="25.85546875" style="18" customWidth="1"/>
    <col min="6131" max="6131" width="40.28515625" style="18" customWidth="1"/>
    <col min="6132" max="6132" width="17.42578125" style="18" customWidth="1"/>
    <col min="6133" max="6133" width="15.42578125" style="18" customWidth="1"/>
    <col min="6134" max="6266" width="11" style="18"/>
    <col min="6267" max="6267" width="4.140625" style="18" customWidth="1"/>
    <col min="6268" max="6268" width="36.140625" style="18" customWidth="1"/>
    <col min="6269" max="6269" width="19" style="18" customWidth="1"/>
    <col min="6270" max="6270" width="14.7109375" style="18" customWidth="1"/>
    <col min="6271" max="6289" width="11" style="18"/>
    <col min="6290" max="6290" width="20.140625" style="18" customWidth="1"/>
    <col min="6291" max="6291" width="22.42578125" style="18" customWidth="1"/>
    <col min="6292" max="6293" width="13.28515625" style="18" customWidth="1"/>
    <col min="6294" max="6294" width="11" style="18"/>
    <col min="6295" max="6296" width="13.28515625" style="18" customWidth="1"/>
    <col min="6297" max="6298" width="11" style="18"/>
    <col min="6299" max="6299" width="26.5703125" style="18" customWidth="1"/>
    <col min="6300" max="6300" width="47.42578125" style="18" customWidth="1"/>
    <col min="6301" max="6301" width="42.85546875" style="18" customWidth="1"/>
    <col min="6302" max="6302" width="64.28515625" style="18" customWidth="1"/>
    <col min="6303" max="6304" width="36.85546875" style="18" customWidth="1"/>
    <col min="6305" max="6305" width="18" style="18" customWidth="1"/>
    <col min="6306" max="6306" width="46.5703125" style="18" customWidth="1"/>
    <col min="6307" max="6318" width="11" style="18"/>
    <col min="6319" max="6319" width="17.85546875" style="18" customWidth="1"/>
    <col min="6320" max="6320" width="30.42578125" style="18" customWidth="1"/>
    <col min="6321" max="6323" width="11" style="18"/>
    <col min="6324" max="6324" width="15.5703125" style="18" customWidth="1"/>
    <col min="6325" max="6353" width="11" style="18"/>
    <col min="6354" max="6354" width="13.28515625" style="18" customWidth="1"/>
    <col min="6355" max="6380" width="11" style="18"/>
    <col min="6381" max="6381" width="52.7109375" style="18" customWidth="1"/>
    <col min="6382" max="6382" width="11" style="18"/>
    <col min="6383" max="6383" width="15.5703125" style="18" customWidth="1"/>
    <col min="6384" max="6384" width="16.7109375" style="18" customWidth="1"/>
    <col min="6385" max="6385" width="20.140625" style="18" customWidth="1"/>
    <col min="6386" max="6386" width="25.85546875" style="18" customWidth="1"/>
    <col min="6387" max="6387" width="40.28515625" style="18" customWidth="1"/>
    <col min="6388" max="6388" width="17.42578125" style="18" customWidth="1"/>
    <col min="6389" max="6389" width="15.42578125" style="18" customWidth="1"/>
    <col min="6390" max="6522" width="11" style="18"/>
    <col min="6523" max="6523" width="4.140625" style="18" customWidth="1"/>
    <col min="6524" max="6524" width="36.140625" style="18" customWidth="1"/>
    <col min="6525" max="6525" width="19" style="18" customWidth="1"/>
    <col min="6526" max="6526" width="14.7109375" style="18" customWidth="1"/>
    <col min="6527" max="6545" width="11" style="18"/>
    <col min="6546" max="6546" width="20.140625" style="18" customWidth="1"/>
    <col min="6547" max="6547" width="22.42578125" style="18" customWidth="1"/>
    <col min="6548" max="6549" width="13.28515625" style="18" customWidth="1"/>
    <col min="6550" max="6550" width="11" style="18"/>
    <col min="6551" max="6552" width="13.28515625" style="18" customWidth="1"/>
    <col min="6553" max="6554" width="11" style="18"/>
    <col min="6555" max="6555" width="26.5703125" style="18" customWidth="1"/>
    <col min="6556" max="6556" width="47.42578125" style="18" customWidth="1"/>
    <col min="6557" max="6557" width="42.85546875" style="18" customWidth="1"/>
    <col min="6558" max="6558" width="64.28515625" style="18" customWidth="1"/>
    <col min="6559" max="6560" width="36.85546875" style="18" customWidth="1"/>
    <col min="6561" max="6561" width="18" style="18" customWidth="1"/>
    <col min="6562" max="6562" width="46.5703125" style="18" customWidth="1"/>
    <col min="6563" max="6574" width="11" style="18"/>
    <col min="6575" max="6575" width="17.85546875" style="18" customWidth="1"/>
    <col min="6576" max="6576" width="30.42578125" style="18" customWidth="1"/>
    <col min="6577" max="6579" width="11" style="18"/>
    <col min="6580" max="6580" width="15.5703125" style="18" customWidth="1"/>
    <col min="6581" max="6609" width="11" style="18"/>
    <col min="6610" max="6610" width="13.28515625" style="18" customWidth="1"/>
    <col min="6611" max="6636" width="11" style="18"/>
    <col min="6637" max="6637" width="52.7109375" style="18" customWidth="1"/>
    <col min="6638" max="6638" width="11" style="18"/>
    <col min="6639" max="6639" width="15.5703125" style="18" customWidth="1"/>
    <col min="6640" max="6640" width="16.7109375" style="18" customWidth="1"/>
    <col min="6641" max="6641" width="20.140625" style="18" customWidth="1"/>
    <col min="6642" max="6642" width="25.85546875" style="18" customWidth="1"/>
    <col min="6643" max="6643" width="40.28515625" style="18" customWidth="1"/>
    <col min="6644" max="6644" width="17.42578125" style="18" customWidth="1"/>
    <col min="6645" max="6645" width="15.42578125" style="18" customWidth="1"/>
    <col min="6646" max="6778" width="11" style="18"/>
    <col min="6779" max="6779" width="4.140625" style="18" customWidth="1"/>
    <col min="6780" max="6780" width="36.140625" style="18" customWidth="1"/>
    <col min="6781" max="6781" width="19" style="18" customWidth="1"/>
    <col min="6782" max="6782" width="14.7109375" style="18" customWidth="1"/>
    <col min="6783" max="6801" width="11" style="18"/>
    <col min="6802" max="6802" width="20.140625" style="18" customWidth="1"/>
    <col min="6803" max="6803" width="22.42578125" style="18" customWidth="1"/>
    <col min="6804" max="6805" width="13.28515625" style="18" customWidth="1"/>
    <col min="6806" max="6806" width="11" style="18"/>
    <col min="6807" max="6808" width="13.28515625" style="18" customWidth="1"/>
    <col min="6809" max="6810" width="11" style="18"/>
    <col min="6811" max="6811" width="26.5703125" style="18" customWidth="1"/>
    <col min="6812" max="6812" width="47.42578125" style="18" customWidth="1"/>
    <col min="6813" max="6813" width="42.85546875" style="18" customWidth="1"/>
    <col min="6814" max="6814" width="64.28515625" style="18" customWidth="1"/>
    <col min="6815" max="6816" width="36.85546875" style="18" customWidth="1"/>
    <col min="6817" max="6817" width="18" style="18" customWidth="1"/>
    <col min="6818" max="6818" width="46.5703125" style="18" customWidth="1"/>
    <col min="6819" max="6830" width="11" style="18"/>
    <col min="6831" max="6831" width="17.85546875" style="18" customWidth="1"/>
    <col min="6832" max="6832" width="30.42578125" style="18" customWidth="1"/>
    <col min="6833" max="6835" width="11" style="18"/>
    <col min="6836" max="6836" width="15.5703125" style="18" customWidth="1"/>
    <col min="6837" max="6865" width="11" style="18"/>
    <col min="6866" max="6866" width="13.28515625" style="18" customWidth="1"/>
    <col min="6867" max="6892" width="11" style="18"/>
    <col min="6893" max="6893" width="52.7109375" style="18" customWidth="1"/>
    <col min="6894" max="6894" width="11" style="18"/>
    <col min="6895" max="6895" width="15.5703125" style="18" customWidth="1"/>
    <col min="6896" max="6896" width="16.7109375" style="18" customWidth="1"/>
    <col min="6897" max="6897" width="20.140625" style="18" customWidth="1"/>
    <col min="6898" max="6898" width="25.85546875" style="18" customWidth="1"/>
    <col min="6899" max="6899" width="40.28515625" style="18" customWidth="1"/>
    <col min="6900" max="6900" width="17.42578125" style="18" customWidth="1"/>
    <col min="6901" max="6901" width="15.42578125" style="18" customWidth="1"/>
    <col min="6902" max="7034" width="11" style="18"/>
    <col min="7035" max="7035" width="4.140625" style="18" customWidth="1"/>
    <col min="7036" max="7036" width="36.140625" style="18" customWidth="1"/>
    <col min="7037" max="7037" width="19" style="18" customWidth="1"/>
    <col min="7038" max="7038" width="14.7109375" style="18" customWidth="1"/>
    <col min="7039" max="7057" width="11" style="18"/>
    <col min="7058" max="7058" width="20.140625" style="18" customWidth="1"/>
    <col min="7059" max="7059" width="22.42578125" style="18" customWidth="1"/>
    <col min="7060" max="7061" width="13.28515625" style="18" customWidth="1"/>
    <col min="7062" max="7062" width="11" style="18"/>
    <col min="7063" max="7064" width="13.28515625" style="18" customWidth="1"/>
    <col min="7065" max="7066" width="11" style="18"/>
    <col min="7067" max="7067" width="26.5703125" style="18" customWidth="1"/>
    <col min="7068" max="7068" width="47.42578125" style="18" customWidth="1"/>
    <col min="7069" max="7069" width="42.85546875" style="18" customWidth="1"/>
    <col min="7070" max="7070" width="64.28515625" style="18" customWidth="1"/>
    <col min="7071" max="7072" width="36.85546875" style="18" customWidth="1"/>
    <col min="7073" max="7073" width="18" style="18" customWidth="1"/>
    <col min="7074" max="7074" width="46.5703125" style="18" customWidth="1"/>
    <col min="7075" max="7086" width="11" style="18"/>
    <col min="7087" max="7087" width="17.85546875" style="18" customWidth="1"/>
    <col min="7088" max="7088" width="30.42578125" style="18" customWidth="1"/>
    <col min="7089" max="7091" width="11" style="18"/>
    <col min="7092" max="7092" width="15.5703125" style="18" customWidth="1"/>
    <col min="7093" max="7121" width="11" style="18"/>
    <col min="7122" max="7122" width="13.28515625" style="18" customWidth="1"/>
    <col min="7123" max="7148" width="11" style="18"/>
    <col min="7149" max="7149" width="52.7109375" style="18" customWidth="1"/>
    <col min="7150" max="7150" width="11" style="18"/>
    <col min="7151" max="7151" width="15.5703125" style="18" customWidth="1"/>
    <col min="7152" max="7152" width="16.7109375" style="18" customWidth="1"/>
    <col min="7153" max="7153" width="20.140625" style="18" customWidth="1"/>
    <col min="7154" max="7154" width="25.85546875" style="18" customWidth="1"/>
    <col min="7155" max="7155" width="40.28515625" style="18" customWidth="1"/>
    <col min="7156" max="7156" width="17.42578125" style="18" customWidth="1"/>
    <col min="7157" max="7157" width="15.42578125" style="18" customWidth="1"/>
    <col min="7158" max="7290" width="11" style="18"/>
    <col min="7291" max="7291" width="4.140625" style="18" customWidth="1"/>
    <col min="7292" max="7292" width="36.140625" style="18" customWidth="1"/>
    <col min="7293" max="7293" width="19" style="18" customWidth="1"/>
    <col min="7294" max="7294" width="14.7109375" style="18" customWidth="1"/>
    <col min="7295" max="7313" width="11" style="18"/>
    <col min="7314" max="7314" width="20.140625" style="18" customWidth="1"/>
    <col min="7315" max="7315" width="22.42578125" style="18" customWidth="1"/>
    <col min="7316" max="7317" width="13.28515625" style="18" customWidth="1"/>
    <col min="7318" max="7318" width="11" style="18"/>
    <col min="7319" max="7320" width="13.28515625" style="18" customWidth="1"/>
    <col min="7321" max="7322" width="11" style="18"/>
    <col min="7323" max="7323" width="26.5703125" style="18" customWidth="1"/>
    <col min="7324" max="7324" width="47.42578125" style="18" customWidth="1"/>
    <col min="7325" max="7325" width="42.85546875" style="18" customWidth="1"/>
    <col min="7326" max="7326" width="64.28515625" style="18" customWidth="1"/>
    <col min="7327" max="7328" width="36.85546875" style="18" customWidth="1"/>
    <col min="7329" max="7329" width="18" style="18" customWidth="1"/>
    <col min="7330" max="7330" width="46.5703125" style="18" customWidth="1"/>
    <col min="7331" max="7342" width="11" style="18"/>
    <col min="7343" max="7343" width="17.85546875" style="18" customWidth="1"/>
    <col min="7344" max="7344" width="30.42578125" style="18" customWidth="1"/>
    <col min="7345" max="7347" width="11" style="18"/>
    <col min="7348" max="7348" width="15.5703125" style="18" customWidth="1"/>
    <col min="7349" max="7377" width="11" style="18"/>
    <col min="7378" max="7378" width="13.28515625" style="18" customWidth="1"/>
    <col min="7379" max="7404" width="11" style="18"/>
    <col min="7405" max="7405" width="52.7109375" style="18" customWidth="1"/>
    <col min="7406" max="7406" width="11" style="18"/>
    <col min="7407" max="7407" width="15.5703125" style="18" customWidth="1"/>
    <col min="7408" max="7408" width="16.7109375" style="18" customWidth="1"/>
    <col min="7409" max="7409" width="20.140625" style="18" customWidth="1"/>
    <col min="7410" max="7410" width="25.85546875" style="18" customWidth="1"/>
    <col min="7411" max="7411" width="40.28515625" style="18" customWidth="1"/>
    <col min="7412" max="7412" width="17.42578125" style="18" customWidth="1"/>
    <col min="7413" max="7413" width="15.42578125" style="18" customWidth="1"/>
    <col min="7414" max="7546" width="11" style="18"/>
    <col min="7547" max="7547" width="4.140625" style="18" customWidth="1"/>
    <col min="7548" max="7548" width="36.140625" style="18" customWidth="1"/>
    <col min="7549" max="7549" width="19" style="18" customWidth="1"/>
    <col min="7550" max="7550" width="14.7109375" style="18" customWidth="1"/>
    <col min="7551" max="7569" width="11" style="18"/>
    <col min="7570" max="7570" width="20.140625" style="18" customWidth="1"/>
    <col min="7571" max="7571" width="22.42578125" style="18" customWidth="1"/>
    <col min="7572" max="7573" width="13.28515625" style="18" customWidth="1"/>
    <col min="7574" max="7574" width="11" style="18"/>
    <col min="7575" max="7576" width="13.28515625" style="18" customWidth="1"/>
    <col min="7577" max="7578" width="11" style="18"/>
    <col min="7579" max="7579" width="26.5703125" style="18" customWidth="1"/>
    <col min="7580" max="7580" width="47.42578125" style="18" customWidth="1"/>
    <col min="7581" max="7581" width="42.85546875" style="18" customWidth="1"/>
    <col min="7582" max="7582" width="64.28515625" style="18" customWidth="1"/>
    <col min="7583" max="7584" width="36.85546875" style="18" customWidth="1"/>
    <col min="7585" max="7585" width="18" style="18" customWidth="1"/>
    <col min="7586" max="7586" width="46.5703125" style="18" customWidth="1"/>
    <col min="7587" max="7598" width="11" style="18"/>
    <col min="7599" max="7599" width="17.85546875" style="18" customWidth="1"/>
    <col min="7600" max="7600" width="30.42578125" style="18" customWidth="1"/>
    <col min="7601" max="7603" width="11" style="18"/>
    <col min="7604" max="7604" width="15.5703125" style="18" customWidth="1"/>
    <col min="7605" max="7633" width="11" style="18"/>
    <col min="7634" max="7634" width="13.28515625" style="18" customWidth="1"/>
    <col min="7635" max="7660" width="11" style="18"/>
    <col min="7661" max="7661" width="52.7109375" style="18" customWidth="1"/>
    <col min="7662" max="7662" width="11" style="18"/>
    <col min="7663" max="7663" width="15.5703125" style="18" customWidth="1"/>
    <col min="7664" max="7664" width="16.7109375" style="18" customWidth="1"/>
    <col min="7665" max="7665" width="20.140625" style="18" customWidth="1"/>
    <col min="7666" max="7666" width="25.85546875" style="18" customWidth="1"/>
    <col min="7667" max="7667" width="40.28515625" style="18" customWidth="1"/>
    <col min="7668" max="7668" width="17.42578125" style="18" customWidth="1"/>
    <col min="7669" max="7669" width="15.42578125" style="18" customWidth="1"/>
    <col min="7670" max="7802" width="11" style="18"/>
    <col min="7803" max="7803" width="4.140625" style="18" customWidth="1"/>
    <col min="7804" max="7804" width="36.140625" style="18" customWidth="1"/>
    <col min="7805" max="7805" width="19" style="18" customWidth="1"/>
    <col min="7806" max="7806" width="14.7109375" style="18" customWidth="1"/>
    <col min="7807" max="7825" width="11" style="18"/>
    <col min="7826" max="7826" width="20.140625" style="18" customWidth="1"/>
    <col min="7827" max="7827" width="22.42578125" style="18" customWidth="1"/>
    <col min="7828" max="7829" width="13.28515625" style="18" customWidth="1"/>
    <col min="7830" max="7830" width="11" style="18"/>
    <col min="7831" max="7832" width="13.28515625" style="18" customWidth="1"/>
    <col min="7833" max="7834" width="11" style="18"/>
    <col min="7835" max="7835" width="26.5703125" style="18" customWidth="1"/>
    <col min="7836" max="7836" width="47.42578125" style="18" customWidth="1"/>
    <col min="7837" max="7837" width="42.85546875" style="18" customWidth="1"/>
    <col min="7838" max="7838" width="64.28515625" style="18" customWidth="1"/>
    <col min="7839" max="7840" width="36.85546875" style="18" customWidth="1"/>
    <col min="7841" max="7841" width="18" style="18" customWidth="1"/>
    <col min="7842" max="7842" width="46.5703125" style="18" customWidth="1"/>
    <col min="7843" max="7854" width="11" style="18"/>
    <col min="7855" max="7855" width="17.85546875" style="18" customWidth="1"/>
    <col min="7856" max="7856" width="30.42578125" style="18" customWidth="1"/>
    <col min="7857" max="7859" width="11" style="18"/>
    <col min="7860" max="7860" width="15.5703125" style="18" customWidth="1"/>
    <col min="7861" max="7889" width="11" style="18"/>
    <col min="7890" max="7890" width="13.28515625" style="18" customWidth="1"/>
    <col min="7891" max="7916" width="11" style="18"/>
    <col min="7917" max="7917" width="52.7109375" style="18" customWidth="1"/>
    <col min="7918" max="7918" width="11" style="18"/>
    <col min="7919" max="7919" width="15.5703125" style="18" customWidth="1"/>
    <col min="7920" max="7920" width="16.7109375" style="18" customWidth="1"/>
    <col min="7921" max="7921" width="20.140625" style="18" customWidth="1"/>
    <col min="7922" max="7922" width="25.85546875" style="18" customWidth="1"/>
    <col min="7923" max="7923" width="40.28515625" style="18" customWidth="1"/>
    <col min="7924" max="7924" width="17.42578125" style="18" customWidth="1"/>
    <col min="7925" max="7925" width="15.42578125" style="18" customWidth="1"/>
    <col min="7926" max="8058" width="11" style="18"/>
    <col min="8059" max="8059" width="4.140625" style="18" customWidth="1"/>
    <col min="8060" max="8060" width="36.140625" style="18" customWidth="1"/>
    <col min="8061" max="8061" width="19" style="18" customWidth="1"/>
    <col min="8062" max="8062" width="14.7109375" style="18" customWidth="1"/>
    <col min="8063" max="8081" width="11" style="18"/>
    <col min="8082" max="8082" width="20.140625" style="18" customWidth="1"/>
    <col min="8083" max="8083" width="22.42578125" style="18" customWidth="1"/>
    <col min="8084" max="8085" width="13.28515625" style="18" customWidth="1"/>
    <col min="8086" max="8086" width="11" style="18"/>
    <col min="8087" max="8088" width="13.28515625" style="18" customWidth="1"/>
    <col min="8089" max="8090" width="11" style="18"/>
    <col min="8091" max="8091" width="26.5703125" style="18" customWidth="1"/>
    <col min="8092" max="8092" width="47.42578125" style="18" customWidth="1"/>
    <col min="8093" max="8093" width="42.85546875" style="18" customWidth="1"/>
    <col min="8094" max="8094" width="64.28515625" style="18" customWidth="1"/>
    <col min="8095" max="8096" width="36.85546875" style="18" customWidth="1"/>
    <col min="8097" max="8097" width="18" style="18" customWidth="1"/>
    <col min="8098" max="8098" width="46.5703125" style="18" customWidth="1"/>
    <col min="8099" max="8110" width="11" style="18"/>
    <col min="8111" max="8111" width="17.85546875" style="18" customWidth="1"/>
    <col min="8112" max="8112" width="30.42578125" style="18" customWidth="1"/>
    <col min="8113" max="8115" width="11" style="18"/>
    <col min="8116" max="8116" width="15.5703125" style="18" customWidth="1"/>
    <col min="8117" max="8145" width="11" style="18"/>
    <col min="8146" max="8146" width="13.28515625" style="18" customWidth="1"/>
    <col min="8147" max="8172" width="11" style="18"/>
    <col min="8173" max="8173" width="52.7109375" style="18" customWidth="1"/>
    <col min="8174" max="8174" width="11" style="18"/>
    <col min="8175" max="8175" width="15.5703125" style="18" customWidth="1"/>
    <col min="8176" max="8176" width="16.7109375" style="18" customWidth="1"/>
    <col min="8177" max="8177" width="20.140625" style="18" customWidth="1"/>
    <col min="8178" max="8178" width="25.85546875" style="18" customWidth="1"/>
    <col min="8179" max="8179" width="40.28515625" style="18" customWidth="1"/>
    <col min="8180" max="8180" width="17.42578125" style="18" customWidth="1"/>
    <col min="8181" max="8181" width="15.42578125" style="18" customWidth="1"/>
    <col min="8182" max="8314" width="11" style="18"/>
    <col min="8315" max="8315" width="4.140625" style="18" customWidth="1"/>
    <col min="8316" max="8316" width="36.140625" style="18" customWidth="1"/>
    <col min="8317" max="8317" width="19" style="18" customWidth="1"/>
    <col min="8318" max="8318" width="14.7109375" style="18" customWidth="1"/>
    <col min="8319" max="8337" width="11" style="18"/>
    <col min="8338" max="8338" width="20.140625" style="18" customWidth="1"/>
    <col min="8339" max="8339" width="22.42578125" style="18" customWidth="1"/>
    <col min="8340" max="8341" width="13.28515625" style="18" customWidth="1"/>
    <col min="8342" max="8342" width="11" style="18"/>
    <col min="8343" max="8344" width="13.28515625" style="18" customWidth="1"/>
    <col min="8345" max="8346" width="11" style="18"/>
    <col min="8347" max="8347" width="26.5703125" style="18" customWidth="1"/>
    <col min="8348" max="8348" width="47.42578125" style="18" customWidth="1"/>
    <col min="8349" max="8349" width="42.85546875" style="18" customWidth="1"/>
    <col min="8350" max="8350" width="64.28515625" style="18" customWidth="1"/>
    <col min="8351" max="8352" width="36.85546875" style="18" customWidth="1"/>
    <col min="8353" max="8353" width="18" style="18" customWidth="1"/>
    <col min="8354" max="8354" width="46.5703125" style="18" customWidth="1"/>
    <col min="8355" max="8366" width="11" style="18"/>
    <col min="8367" max="8367" width="17.85546875" style="18" customWidth="1"/>
    <col min="8368" max="8368" width="30.42578125" style="18" customWidth="1"/>
    <col min="8369" max="8371" width="11" style="18"/>
    <col min="8372" max="8372" width="15.5703125" style="18" customWidth="1"/>
    <col min="8373" max="8401" width="11" style="18"/>
    <col min="8402" max="8402" width="13.28515625" style="18" customWidth="1"/>
    <col min="8403" max="8428" width="11" style="18"/>
    <col min="8429" max="8429" width="52.7109375" style="18" customWidth="1"/>
    <col min="8430" max="8430" width="11" style="18"/>
    <col min="8431" max="8431" width="15.5703125" style="18" customWidth="1"/>
    <col min="8432" max="8432" width="16.7109375" style="18" customWidth="1"/>
    <col min="8433" max="8433" width="20.140625" style="18" customWidth="1"/>
    <col min="8434" max="8434" width="25.85546875" style="18" customWidth="1"/>
    <col min="8435" max="8435" width="40.28515625" style="18" customWidth="1"/>
    <col min="8436" max="8436" width="17.42578125" style="18" customWidth="1"/>
    <col min="8437" max="8437" width="15.42578125" style="18" customWidth="1"/>
    <col min="8438" max="8570" width="11" style="18"/>
    <col min="8571" max="8571" width="4.140625" style="18" customWidth="1"/>
    <col min="8572" max="8572" width="36.140625" style="18" customWidth="1"/>
    <col min="8573" max="8573" width="19" style="18" customWidth="1"/>
    <col min="8574" max="8574" width="14.7109375" style="18" customWidth="1"/>
    <col min="8575" max="8593" width="11" style="18"/>
    <col min="8594" max="8594" width="20.140625" style="18" customWidth="1"/>
    <col min="8595" max="8595" width="22.42578125" style="18" customWidth="1"/>
    <col min="8596" max="8597" width="13.28515625" style="18" customWidth="1"/>
    <col min="8598" max="8598" width="11" style="18"/>
    <col min="8599" max="8600" width="13.28515625" style="18" customWidth="1"/>
    <col min="8601" max="8602" width="11" style="18"/>
    <col min="8603" max="8603" width="26.5703125" style="18" customWidth="1"/>
    <col min="8604" max="8604" width="47.42578125" style="18" customWidth="1"/>
    <col min="8605" max="8605" width="42.85546875" style="18" customWidth="1"/>
    <col min="8606" max="8606" width="64.28515625" style="18" customWidth="1"/>
    <col min="8607" max="8608" width="36.85546875" style="18" customWidth="1"/>
    <col min="8609" max="8609" width="18" style="18" customWidth="1"/>
    <col min="8610" max="8610" width="46.5703125" style="18" customWidth="1"/>
    <col min="8611" max="8622" width="11" style="18"/>
    <col min="8623" max="8623" width="17.85546875" style="18" customWidth="1"/>
    <col min="8624" max="8624" width="30.42578125" style="18" customWidth="1"/>
    <col min="8625" max="8627" width="11" style="18"/>
    <col min="8628" max="8628" width="15.5703125" style="18" customWidth="1"/>
    <col min="8629" max="8657" width="11" style="18"/>
    <col min="8658" max="8658" width="13.28515625" style="18" customWidth="1"/>
    <col min="8659" max="8684" width="11" style="18"/>
    <col min="8685" max="8685" width="52.7109375" style="18" customWidth="1"/>
    <col min="8686" max="8686" width="11" style="18"/>
    <col min="8687" max="8687" width="15.5703125" style="18" customWidth="1"/>
    <col min="8688" max="8688" width="16.7109375" style="18" customWidth="1"/>
    <col min="8689" max="8689" width="20.140625" style="18" customWidth="1"/>
    <col min="8690" max="8690" width="25.85546875" style="18" customWidth="1"/>
    <col min="8691" max="8691" width="40.28515625" style="18" customWidth="1"/>
    <col min="8692" max="8692" width="17.42578125" style="18" customWidth="1"/>
    <col min="8693" max="8693" width="15.42578125" style="18" customWidth="1"/>
    <col min="8694" max="8826" width="11" style="18"/>
    <col min="8827" max="8827" width="4.140625" style="18" customWidth="1"/>
    <col min="8828" max="8828" width="36.140625" style="18" customWidth="1"/>
    <col min="8829" max="8829" width="19" style="18" customWidth="1"/>
    <col min="8830" max="8830" width="14.7109375" style="18" customWidth="1"/>
    <col min="8831" max="8849" width="11" style="18"/>
    <col min="8850" max="8850" width="20.140625" style="18" customWidth="1"/>
    <col min="8851" max="8851" width="22.42578125" style="18" customWidth="1"/>
    <col min="8852" max="8853" width="13.28515625" style="18" customWidth="1"/>
    <col min="8854" max="8854" width="11" style="18"/>
    <col min="8855" max="8856" width="13.28515625" style="18" customWidth="1"/>
    <col min="8857" max="8858" width="11" style="18"/>
    <col min="8859" max="8859" width="26.5703125" style="18" customWidth="1"/>
    <col min="8860" max="8860" width="47.42578125" style="18" customWidth="1"/>
    <col min="8861" max="8861" width="42.85546875" style="18" customWidth="1"/>
    <col min="8862" max="8862" width="64.28515625" style="18" customWidth="1"/>
    <col min="8863" max="8864" width="36.85546875" style="18" customWidth="1"/>
    <col min="8865" max="8865" width="18" style="18" customWidth="1"/>
    <col min="8866" max="8866" width="46.5703125" style="18" customWidth="1"/>
    <col min="8867" max="8878" width="11" style="18"/>
    <col min="8879" max="8879" width="17.85546875" style="18" customWidth="1"/>
    <col min="8880" max="8880" width="30.42578125" style="18" customWidth="1"/>
    <col min="8881" max="8883" width="11" style="18"/>
    <col min="8884" max="8884" width="15.5703125" style="18" customWidth="1"/>
    <col min="8885" max="8913" width="11" style="18"/>
    <col min="8914" max="8914" width="13.28515625" style="18" customWidth="1"/>
    <col min="8915" max="8940" width="11" style="18"/>
    <col min="8941" max="8941" width="52.7109375" style="18" customWidth="1"/>
    <col min="8942" max="8942" width="11" style="18"/>
    <col min="8943" max="8943" width="15.5703125" style="18" customWidth="1"/>
    <col min="8944" max="8944" width="16.7109375" style="18" customWidth="1"/>
    <col min="8945" max="8945" width="20.140625" style="18" customWidth="1"/>
    <col min="8946" max="8946" width="25.85546875" style="18" customWidth="1"/>
    <col min="8947" max="8947" width="40.28515625" style="18" customWidth="1"/>
    <col min="8948" max="8948" width="17.42578125" style="18" customWidth="1"/>
    <col min="8949" max="8949" width="15.42578125" style="18" customWidth="1"/>
    <col min="8950" max="9082" width="11" style="18"/>
    <col min="9083" max="9083" width="4.140625" style="18" customWidth="1"/>
    <col min="9084" max="9084" width="36.140625" style="18" customWidth="1"/>
    <col min="9085" max="9085" width="19" style="18" customWidth="1"/>
    <col min="9086" max="9086" width="14.7109375" style="18" customWidth="1"/>
    <col min="9087" max="9105" width="11" style="18"/>
    <col min="9106" max="9106" width="20.140625" style="18" customWidth="1"/>
    <col min="9107" max="9107" width="22.42578125" style="18" customWidth="1"/>
    <col min="9108" max="9109" width="13.28515625" style="18" customWidth="1"/>
    <col min="9110" max="9110" width="11" style="18"/>
    <col min="9111" max="9112" width="13.28515625" style="18" customWidth="1"/>
    <col min="9113" max="9114" width="11" style="18"/>
    <col min="9115" max="9115" width="26.5703125" style="18" customWidth="1"/>
    <col min="9116" max="9116" width="47.42578125" style="18" customWidth="1"/>
    <col min="9117" max="9117" width="42.85546875" style="18" customWidth="1"/>
    <col min="9118" max="9118" width="64.28515625" style="18" customWidth="1"/>
    <col min="9119" max="9120" width="36.85546875" style="18" customWidth="1"/>
    <col min="9121" max="9121" width="18" style="18" customWidth="1"/>
    <col min="9122" max="9122" width="46.5703125" style="18" customWidth="1"/>
    <col min="9123" max="9134" width="11" style="18"/>
    <col min="9135" max="9135" width="17.85546875" style="18" customWidth="1"/>
    <col min="9136" max="9136" width="30.42578125" style="18" customWidth="1"/>
    <col min="9137" max="9139" width="11" style="18"/>
    <col min="9140" max="9140" width="15.5703125" style="18" customWidth="1"/>
    <col min="9141" max="9169" width="11" style="18"/>
    <col min="9170" max="9170" width="13.28515625" style="18" customWidth="1"/>
    <col min="9171" max="9196" width="11" style="18"/>
    <col min="9197" max="9197" width="52.7109375" style="18" customWidth="1"/>
    <col min="9198" max="9198" width="11" style="18"/>
    <col min="9199" max="9199" width="15.5703125" style="18" customWidth="1"/>
    <col min="9200" max="9200" width="16.7109375" style="18" customWidth="1"/>
    <col min="9201" max="9201" width="20.140625" style="18" customWidth="1"/>
    <col min="9202" max="9202" width="25.85546875" style="18" customWidth="1"/>
    <col min="9203" max="9203" width="40.28515625" style="18" customWidth="1"/>
    <col min="9204" max="9204" width="17.42578125" style="18" customWidth="1"/>
    <col min="9205" max="9205" width="15.42578125" style="18" customWidth="1"/>
    <col min="9206" max="9338" width="11" style="18"/>
    <col min="9339" max="9339" width="4.140625" style="18" customWidth="1"/>
    <col min="9340" max="9340" width="36.140625" style="18" customWidth="1"/>
    <col min="9341" max="9341" width="19" style="18" customWidth="1"/>
    <col min="9342" max="9342" width="14.7109375" style="18" customWidth="1"/>
    <col min="9343" max="9361" width="11" style="18"/>
    <col min="9362" max="9362" width="20.140625" style="18" customWidth="1"/>
    <col min="9363" max="9363" width="22.42578125" style="18" customWidth="1"/>
    <col min="9364" max="9365" width="13.28515625" style="18" customWidth="1"/>
    <col min="9366" max="9366" width="11" style="18"/>
    <col min="9367" max="9368" width="13.28515625" style="18" customWidth="1"/>
    <col min="9369" max="9370" width="11" style="18"/>
    <col min="9371" max="9371" width="26.5703125" style="18" customWidth="1"/>
    <col min="9372" max="9372" width="47.42578125" style="18" customWidth="1"/>
    <col min="9373" max="9373" width="42.85546875" style="18" customWidth="1"/>
    <col min="9374" max="9374" width="64.28515625" style="18" customWidth="1"/>
    <col min="9375" max="9376" width="36.85546875" style="18" customWidth="1"/>
    <col min="9377" max="9377" width="18" style="18" customWidth="1"/>
    <col min="9378" max="9378" width="46.5703125" style="18" customWidth="1"/>
    <col min="9379" max="9390" width="11" style="18"/>
    <col min="9391" max="9391" width="17.85546875" style="18" customWidth="1"/>
    <col min="9392" max="9392" width="30.42578125" style="18" customWidth="1"/>
    <col min="9393" max="9395" width="11" style="18"/>
    <col min="9396" max="9396" width="15.5703125" style="18" customWidth="1"/>
    <col min="9397" max="9425" width="11" style="18"/>
    <col min="9426" max="9426" width="13.28515625" style="18" customWidth="1"/>
    <col min="9427" max="9452" width="11" style="18"/>
    <col min="9453" max="9453" width="52.7109375" style="18" customWidth="1"/>
    <col min="9454" max="9454" width="11" style="18"/>
    <col min="9455" max="9455" width="15.5703125" style="18" customWidth="1"/>
    <col min="9456" max="9456" width="16.7109375" style="18" customWidth="1"/>
    <col min="9457" max="9457" width="20.140625" style="18" customWidth="1"/>
    <col min="9458" max="9458" width="25.85546875" style="18" customWidth="1"/>
    <col min="9459" max="9459" width="40.28515625" style="18" customWidth="1"/>
    <col min="9460" max="9460" width="17.42578125" style="18" customWidth="1"/>
    <col min="9461" max="9461" width="15.42578125" style="18" customWidth="1"/>
    <col min="9462" max="9594" width="11" style="18"/>
    <col min="9595" max="9595" width="4.140625" style="18" customWidth="1"/>
    <col min="9596" max="9596" width="36.140625" style="18" customWidth="1"/>
    <col min="9597" max="9597" width="19" style="18" customWidth="1"/>
    <col min="9598" max="9598" width="14.7109375" style="18" customWidth="1"/>
    <col min="9599" max="9617" width="11" style="18"/>
    <col min="9618" max="9618" width="20.140625" style="18" customWidth="1"/>
    <col min="9619" max="9619" width="22.42578125" style="18" customWidth="1"/>
    <col min="9620" max="9621" width="13.28515625" style="18" customWidth="1"/>
    <col min="9622" max="9622" width="11" style="18"/>
    <col min="9623" max="9624" width="13.28515625" style="18" customWidth="1"/>
    <col min="9625" max="9626" width="11" style="18"/>
    <col min="9627" max="9627" width="26.5703125" style="18" customWidth="1"/>
    <col min="9628" max="9628" width="47.42578125" style="18" customWidth="1"/>
    <col min="9629" max="9629" width="42.85546875" style="18" customWidth="1"/>
    <col min="9630" max="9630" width="64.28515625" style="18" customWidth="1"/>
    <col min="9631" max="9632" width="36.85546875" style="18" customWidth="1"/>
    <col min="9633" max="9633" width="18" style="18" customWidth="1"/>
    <col min="9634" max="9634" width="46.5703125" style="18" customWidth="1"/>
    <col min="9635" max="9646" width="11" style="18"/>
    <col min="9647" max="9647" width="17.85546875" style="18" customWidth="1"/>
    <col min="9648" max="9648" width="30.42578125" style="18" customWidth="1"/>
    <col min="9649" max="9651" width="11" style="18"/>
    <col min="9652" max="9652" width="15.5703125" style="18" customWidth="1"/>
    <col min="9653" max="9681" width="11" style="18"/>
    <col min="9682" max="9682" width="13.28515625" style="18" customWidth="1"/>
    <col min="9683" max="9708" width="11" style="18"/>
    <col min="9709" max="9709" width="52.7109375" style="18" customWidth="1"/>
    <col min="9710" max="9710" width="11" style="18"/>
    <col min="9711" max="9711" width="15.5703125" style="18" customWidth="1"/>
    <col min="9712" max="9712" width="16.7109375" style="18" customWidth="1"/>
    <col min="9713" max="9713" width="20.140625" style="18" customWidth="1"/>
    <col min="9714" max="9714" width="25.85546875" style="18" customWidth="1"/>
    <col min="9715" max="9715" width="40.28515625" style="18" customWidth="1"/>
    <col min="9716" max="9716" width="17.42578125" style="18" customWidth="1"/>
    <col min="9717" max="9717" width="15.42578125" style="18" customWidth="1"/>
    <col min="9718" max="9850" width="11" style="18"/>
    <col min="9851" max="9851" width="4.140625" style="18" customWidth="1"/>
    <col min="9852" max="9852" width="36.140625" style="18" customWidth="1"/>
    <col min="9853" max="9853" width="19" style="18" customWidth="1"/>
    <col min="9854" max="9854" width="14.7109375" style="18" customWidth="1"/>
    <col min="9855" max="9873" width="11" style="18"/>
    <col min="9874" max="9874" width="20.140625" style="18" customWidth="1"/>
    <col min="9875" max="9875" width="22.42578125" style="18" customWidth="1"/>
    <col min="9876" max="9877" width="13.28515625" style="18" customWidth="1"/>
    <col min="9878" max="9878" width="11" style="18"/>
    <col min="9879" max="9880" width="13.28515625" style="18" customWidth="1"/>
    <col min="9881" max="9882" width="11" style="18"/>
    <col min="9883" max="9883" width="26.5703125" style="18" customWidth="1"/>
    <col min="9884" max="9884" width="47.42578125" style="18" customWidth="1"/>
    <col min="9885" max="9885" width="42.85546875" style="18" customWidth="1"/>
    <col min="9886" max="9886" width="64.28515625" style="18" customWidth="1"/>
    <col min="9887" max="9888" width="36.85546875" style="18" customWidth="1"/>
    <col min="9889" max="9889" width="18" style="18" customWidth="1"/>
    <col min="9890" max="9890" width="46.5703125" style="18" customWidth="1"/>
    <col min="9891" max="9902" width="11" style="18"/>
    <col min="9903" max="9903" width="17.85546875" style="18" customWidth="1"/>
    <col min="9904" max="9904" width="30.42578125" style="18" customWidth="1"/>
    <col min="9905" max="9907" width="11" style="18"/>
    <col min="9908" max="9908" width="15.5703125" style="18" customWidth="1"/>
    <col min="9909" max="9937" width="11" style="18"/>
    <col min="9938" max="9938" width="13.28515625" style="18" customWidth="1"/>
    <col min="9939" max="9964" width="11" style="18"/>
    <col min="9965" max="9965" width="52.7109375" style="18" customWidth="1"/>
    <col min="9966" max="9966" width="11" style="18"/>
    <col min="9967" max="9967" width="15.5703125" style="18" customWidth="1"/>
    <col min="9968" max="9968" width="16.7109375" style="18" customWidth="1"/>
    <col min="9969" max="9969" width="20.140625" style="18" customWidth="1"/>
    <col min="9970" max="9970" width="25.85546875" style="18" customWidth="1"/>
    <col min="9971" max="9971" width="40.28515625" style="18" customWidth="1"/>
    <col min="9972" max="9972" width="17.42578125" style="18" customWidth="1"/>
    <col min="9973" max="9973" width="15.42578125" style="18" customWidth="1"/>
    <col min="9974" max="10106" width="11" style="18"/>
    <col min="10107" max="10107" width="4.140625" style="18" customWidth="1"/>
    <col min="10108" max="10108" width="36.140625" style="18" customWidth="1"/>
    <col min="10109" max="10109" width="19" style="18" customWidth="1"/>
    <col min="10110" max="10110" width="14.7109375" style="18" customWidth="1"/>
    <col min="10111" max="10129" width="11" style="18"/>
    <col min="10130" max="10130" width="20.140625" style="18" customWidth="1"/>
    <col min="10131" max="10131" width="22.42578125" style="18" customWidth="1"/>
    <col min="10132" max="10133" width="13.28515625" style="18" customWidth="1"/>
    <col min="10134" max="10134" width="11" style="18"/>
    <col min="10135" max="10136" width="13.28515625" style="18" customWidth="1"/>
    <col min="10137" max="10138" width="11" style="18"/>
    <col min="10139" max="10139" width="26.5703125" style="18" customWidth="1"/>
    <col min="10140" max="10140" width="47.42578125" style="18" customWidth="1"/>
    <col min="10141" max="10141" width="42.85546875" style="18" customWidth="1"/>
    <col min="10142" max="10142" width="64.28515625" style="18" customWidth="1"/>
    <col min="10143" max="10144" width="36.85546875" style="18" customWidth="1"/>
    <col min="10145" max="10145" width="18" style="18" customWidth="1"/>
    <col min="10146" max="10146" width="46.5703125" style="18" customWidth="1"/>
    <col min="10147" max="10158" width="11" style="18"/>
    <col min="10159" max="10159" width="17.85546875" style="18" customWidth="1"/>
    <col min="10160" max="10160" width="30.42578125" style="18" customWidth="1"/>
    <col min="10161" max="10163" width="11" style="18"/>
    <col min="10164" max="10164" width="15.5703125" style="18" customWidth="1"/>
    <col min="10165" max="10193" width="11" style="18"/>
    <col min="10194" max="10194" width="13.28515625" style="18" customWidth="1"/>
    <col min="10195" max="10220" width="11" style="18"/>
    <col min="10221" max="10221" width="52.7109375" style="18" customWidth="1"/>
    <col min="10222" max="10222" width="11" style="18"/>
    <col min="10223" max="10223" width="15.5703125" style="18" customWidth="1"/>
    <col min="10224" max="10224" width="16.7109375" style="18" customWidth="1"/>
    <col min="10225" max="10225" width="20.140625" style="18" customWidth="1"/>
    <col min="10226" max="10226" width="25.85546875" style="18" customWidth="1"/>
    <col min="10227" max="10227" width="40.28515625" style="18" customWidth="1"/>
    <col min="10228" max="10228" width="17.42578125" style="18" customWidth="1"/>
    <col min="10229" max="10229" width="15.42578125" style="18" customWidth="1"/>
    <col min="10230" max="10362" width="11" style="18"/>
    <col min="10363" max="10363" width="4.140625" style="18" customWidth="1"/>
    <col min="10364" max="10364" width="36.140625" style="18" customWidth="1"/>
    <col min="10365" max="10365" width="19" style="18" customWidth="1"/>
    <col min="10366" max="10366" width="14.7109375" style="18" customWidth="1"/>
    <col min="10367" max="10385" width="11" style="18"/>
    <col min="10386" max="10386" width="20.140625" style="18" customWidth="1"/>
    <col min="10387" max="10387" width="22.42578125" style="18" customWidth="1"/>
    <col min="10388" max="10389" width="13.28515625" style="18" customWidth="1"/>
    <col min="10390" max="10390" width="11" style="18"/>
    <col min="10391" max="10392" width="13.28515625" style="18" customWidth="1"/>
    <col min="10393" max="10394" width="11" style="18"/>
    <col min="10395" max="10395" width="26.5703125" style="18" customWidth="1"/>
    <col min="10396" max="10396" width="47.42578125" style="18" customWidth="1"/>
    <col min="10397" max="10397" width="42.85546875" style="18" customWidth="1"/>
    <col min="10398" max="10398" width="64.28515625" style="18" customWidth="1"/>
    <col min="10399" max="10400" width="36.85546875" style="18" customWidth="1"/>
    <col min="10401" max="10401" width="18" style="18" customWidth="1"/>
    <col min="10402" max="10402" width="46.5703125" style="18" customWidth="1"/>
    <col min="10403" max="10414" width="11" style="18"/>
    <col min="10415" max="10415" width="17.85546875" style="18" customWidth="1"/>
    <col min="10416" max="10416" width="30.42578125" style="18" customWidth="1"/>
    <col min="10417" max="10419" width="11" style="18"/>
    <col min="10420" max="10420" width="15.5703125" style="18" customWidth="1"/>
    <col min="10421" max="10449" width="11" style="18"/>
    <col min="10450" max="10450" width="13.28515625" style="18" customWidth="1"/>
    <col min="10451" max="10476" width="11" style="18"/>
    <col min="10477" max="10477" width="52.7109375" style="18" customWidth="1"/>
    <col min="10478" max="10478" width="11" style="18"/>
    <col min="10479" max="10479" width="15.5703125" style="18" customWidth="1"/>
    <col min="10480" max="10480" width="16.7109375" style="18" customWidth="1"/>
    <col min="10481" max="10481" width="20.140625" style="18" customWidth="1"/>
    <col min="10482" max="10482" width="25.85546875" style="18" customWidth="1"/>
    <col min="10483" max="10483" width="40.28515625" style="18" customWidth="1"/>
    <col min="10484" max="10484" width="17.42578125" style="18" customWidth="1"/>
    <col min="10485" max="10485" width="15.42578125" style="18" customWidth="1"/>
    <col min="10486" max="10618" width="11" style="18"/>
    <col min="10619" max="10619" width="4.140625" style="18" customWidth="1"/>
    <col min="10620" max="10620" width="36.140625" style="18" customWidth="1"/>
    <col min="10621" max="10621" width="19" style="18" customWidth="1"/>
    <col min="10622" max="10622" width="14.7109375" style="18" customWidth="1"/>
    <col min="10623" max="10641" width="11" style="18"/>
    <col min="10642" max="10642" width="20.140625" style="18" customWidth="1"/>
    <col min="10643" max="10643" width="22.42578125" style="18" customWidth="1"/>
    <col min="10644" max="10645" width="13.28515625" style="18" customWidth="1"/>
    <col min="10646" max="10646" width="11" style="18"/>
    <col min="10647" max="10648" width="13.28515625" style="18" customWidth="1"/>
    <col min="10649" max="10650" width="11" style="18"/>
    <col min="10651" max="10651" width="26.5703125" style="18" customWidth="1"/>
    <col min="10652" max="10652" width="47.42578125" style="18" customWidth="1"/>
    <col min="10653" max="10653" width="42.85546875" style="18" customWidth="1"/>
    <col min="10654" max="10654" width="64.28515625" style="18" customWidth="1"/>
    <col min="10655" max="10656" width="36.85546875" style="18" customWidth="1"/>
    <col min="10657" max="10657" width="18" style="18" customWidth="1"/>
    <col min="10658" max="10658" width="46.5703125" style="18" customWidth="1"/>
    <col min="10659" max="10670" width="11" style="18"/>
    <col min="10671" max="10671" width="17.85546875" style="18" customWidth="1"/>
    <col min="10672" max="10672" width="30.42578125" style="18" customWidth="1"/>
    <col min="10673" max="10675" width="11" style="18"/>
    <col min="10676" max="10676" width="15.5703125" style="18" customWidth="1"/>
    <col min="10677" max="10705" width="11" style="18"/>
    <col min="10706" max="10706" width="13.28515625" style="18" customWidth="1"/>
    <col min="10707" max="10732" width="11" style="18"/>
    <col min="10733" max="10733" width="52.7109375" style="18" customWidth="1"/>
    <col min="10734" max="10734" width="11" style="18"/>
    <col min="10735" max="10735" width="15.5703125" style="18" customWidth="1"/>
    <col min="10736" max="10736" width="16.7109375" style="18" customWidth="1"/>
    <col min="10737" max="10737" width="20.140625" style="18" customWidth="1"/>
    <col min="10738" max="10738" width="25.85546875" style="18" customWidth="1"/>
    <col min="10739" max="10739" width="40.28515625" style="18" customWidth="1"/>
    <col min="10740" max="10740" width="17.42578125" style="18" customWidth="1"/>
    <col min="10741" max="10741" width="15.42578125" style="18" customWidth="1"/>
    <col min="10742" max="10874" width="11" style="18"/>
    <col min="10875" max="10875" width="4.140625" style="18" customWidth="1"/>
    <col min="10876" max="10876" width="36.140625" style="18" customWidth="1"/>
    <col min="10877" max="10877" width="19" style="18" customWidth="1"/>
    <col min="10878" max="10878" width="14.7109375" style="18" customWidth="1"/>
    <col min="10879" max="10897" width="11" style="18"/>
    <col min="10898" max="10898" width="20.140625" style="18" customWidth="1"/>
    <col min="10899" max="10899" width="22.42578125" style="18" customWidth="1"/>
    <col min="10900" max="10901" width="13.28515625" style="18" customWidth="1"/>
    <col min="10902" max="10902" width="11" style="18"/>
    <col min="10903" max="10904" width="13.28515625" style="18" customWidth="1"/>
    <col min="10905" max="10906" width="11" style="18"/>
    <col min="10907" max="10907" width="26.5703125" style="18" customWidth="1"/>
    <col min="10908" max="10908" width="47.42578125" style="18" customWidth="1"/>
    <col min="10909" max="10909" width="42.85546875" style="18" customWidth="1"/>
    <col min="10910" max="10910" width="64.28515625" style="18" customWidth="1"/>
    <col min="10911" max="10912" width="36.85546875" style="18" customWidth="1"/>
    <col min="10913" max="10913" width="18" style="18" customWidth="1"/>
    <col min="10914" max="10914" width="46.5703125" style="18" customWidth="1"/>
    <col min="10915" max="10926" width="11" style="18"/>
    <col min="10927" max="10927" width="17.85546875" style="18" customWidth="1"/>
    <col min="10928" max="10928" width="30.42578125" style="18" customWidth="1"/>
    <col min="10929" max="10931" width="11" style="18"/>
    <col min="10932" max="10932" width="15.5703125" style="18" customWidth="1"/>
    <col min="10933" max="10961" width="11" style="18"/>
    <col min="10962" max="10962" width="13.28515625" style="18" customWidth="1"/>
    <col min="10963" max="10988" width="11" style="18"/>
    <col min="10989" max="10989" width="52.7109375" style="18" customWidth="1"/>
    <col min="10990" max="10990" width="11" style="18"/>
    <col min="10991" max="10991" width="15.5703125" style="18" customWidth="1"/>
    <col min="10992" max="10992" width="16.7109375" style="18" customWidth="1"/>
    <col min="10993" max="10993" width="20.140625" style="18" customWidth="1"/>
    <col min="10994" max="10994" width="25.85546875" style="18" customWidth="1"/>
    <col min="10995" max="10995" width="40.28515625" style="18" customWidth="1"/>
    <col min="10996" max="10996" width="17.42578125" style="18" customWidth="1"/>
    <col min="10997" max="10997" width="15.42578125" style="18" customWidth="1"/>
    <col min="10998" max="11130" width="11" style="18"/>
    <col min="11131" max="11131" width="4.140625" style="18" customWidth="1"/>
    <col min="11132" max="11132" width="36.140625" style="18" customWidth="1"/>
    <col min="11133" max="11133" width="19" style="18" customWidth="1"/>
    <col min="11134" max="11134" width="14.7109375" style="18" customWidth="1"/>
    <col min="11135" max="11153" width="11" style="18"/>
    <col min="11154" max="11154" width="20.140625" style="18" customWidth="1"/>
    <col min="11155" max="11155" width="22.42578125" style="18" customWidth="1"/>
    <col min="11156" max="11157" width="13.28515625" style="18" customWidth="1"/>
    <col min="11158" max="11158" width="11" style="18"/>
    <col min="11159" max="11160" width="13.28515625" style="18" customWidth="1"/>
    <col min="11161" max="11162" width="11" style="18"/>
    <col min="11163" max="11163" width="26.5703125" style="18" customWidth="1"/>
    <col min="11164" max="11164" width="47.42578125" style="18" customWidth="1"/>
    <col min="11165" max="11165" width="42.85546875" style="18" customWidth="1"/>
    <col min="11166" max="11166" width="64.28515625" style="18" customWidth="1"/>
    <col min="11167" max="11168" width="36.85546875" style="18" customWidth="1"/>
    <col min="11169" max="11169" width="18" style="18" customWidth="1"/>
    <col min="11170" max="11170" width="46.5703125" style="18" customWidth="1"/>
    <col min="11171" max="11182" width="11" style="18"/>
    <col min="11183" max="11183" width="17.85546875" style="18" customWidth="1"/>
    <col min="11184" max="11184" width="30.42578125" style="18" customWidth="1"/>
    <col min="11185" max="11187" width="11" style="18"/>
    <col min="11188" max="11188" width="15.5703125" style="18" customWidth="1"/>
    <col min="11189" max="11217" width="11" style="18"/>
    <col min="11218" max="11218" width="13.28515625" style="18" customWidth="1"/>
    <col min="11219" max="11244" width="11" style="18"/>
    <col min="11245" max="11245" width="52.7109375" style="18" customWidth="1"/>
    <col min="11246" max="11246" width="11" style="18"/>
    <col min="11247" max="11247" width="15.5703125" style="18" customWidth="1"/>
    <col min="11248" max="11248" width="16.7109375" style="18" customWidth="1"/>
    <col min="11249" max="11249" width="20.140625" style="18" customWidth="1"/>
    <col min="11250" max="11250" width="25.85546875" style="18" customWidth="1"/>
    <col min="11251" max="11251" width="40.28515625" style="18" customWidth="1"/>
    <col min="11252" max="11252" width="17.42578125" style="18" customWidth="1"/>
    <col min="11253" max="11253" width="15.42578125" style="18" customWidth="1"/>
    <col min="11254" max="11386" width="11" style="18"/>
    <col min="11387" max="11387" width="4.140625" style="18" customWidth="1"/>
    <col min="11388" max="11388" width="36.140625" style="18" customWidth="1"/>
    <col min="11389" max="11389" width="19" style="18" customWidth="1"/>
    <col min="11390" max="11390" width="14.7109375" style="18" customWidth="1"/>
    <col min="11391" max="11409" width="11" style="18"/>
    <col min="11410" max="11410" width="20.140625" style="18" customWidth="1"/>
    <col min="11411" max="11411" width="22.42578125" style="18" customWidth="1"/>
    <col min="11412" max="11413" width="13.28515625" style="18" customWidth="1"/>
    <col min="11414" max="11414" width="11" style="18"/>
    <col min="11415" max="11416" width="13.28515625" style="18" customWidth="1"/>
    <col min="11417" max="11418" width="11" style="18"/>
    <col min="11419" max="11419" width="26.5703125" style="18" customWidth="1"/>
    <col min="11420" max="11420" width="47.42578125" style="18" customWidth="1"/>
    <col min="11421" max="11421" width="42.85546875" style="18" customWidth="1"/>
    <col min="11422" max="11422" width="64.28515625" style="18" customWidth="1"/>
    <col min="11423" max="11424" width="36.85546875" style="18" customWidth="1"/>
    <col min="11425" max="11425" width="18" style="18" customWidth="1"/>
    <col min="11426" max="11426" width="46.5703125" style="18" customWidth="1"/>
    <col min="11427" max="11438" width="11" style="18"/>
    <col min="11439" max="11439" width="17.85546875" style="18" customWidth="1"/>
    <col min="11440" max="11440" width="30.42578125" style="18" customWidth="1"/>
    <col min="11441" max="11443" width="11" style="18"/>
    <col min="11444" max="11444" width="15.5703125" style="18" customWidth="1"/>
    <col min="11445" max="11473" width="11" style="18"/>
    <col min="11474" max="11474" width="13.28515625" style="18" customWidth="1"/>
    <col min="11475" max="11500" width="11" style="18"/>
    <col min="11501" max="11501" width="52.7109375" style="18" customWidth="1"/>
    <col min="11502" max="11502" width="11" style="18"/>
    <col min="11503" max="11503" width="15.5703125" style="18" customWidth="1"/>
    <col min="11504" max="11504" width="16.7109375" style="18" customWidth="1"/>
    <col min="11505" max="11505" width="20.140625" style="18" customWidth="1"/>
    <col min="11506" max="11506" width="25.85546875" style="18" customWidth="1"/>
    <col min="11507" max="11507" width="40.28515625" style="18" customWidth="1"/>
    <col min="11508" max="11508" width="17.42578125" style="18" customWidth="1"/>
    <col min="11509" max="11509" width="15.42578125" style="18" customWidth="1"/>
    <col min="11510" max="11642" width="11" style="18"/>
    <col min="11643" max="11643" width="4.140625" style="18" customWidth="1"/>
    <col min="11644" max="11644" width="36.140625" style="18" customWidth="1"/>
    <col min="11645" max="11645" width="19" style="18" customWidth="1"/>
    <col min="11646" max="11646" width="14.7109375" style="18" customWidth="1"/>
    <col min="11647" max="11665" width="11" style="18"/>
    <col min="11666" max="11666" width="20.140625" style="18" customWidth="1"/>
    <col min="11667" max="11667" width="22.42578125" style="18" customWidth="1"/>
    <col min="11668" max="11669" width="13.28515625" style="18" customWidth="1"/>
    <col min="11670" max="11670" width="11" style="18"/>
    <col min="11671" max="11672" width="13.28515625" style="18" customWidth="1"/>
    <col min="11673" max="11674" width="11" style="18"/>
    <col min="11675" max="11675" width="26.5703125" style="18" customWidth="1"/>
    <col min="11676" max="11676" width="47.42578125" style="18" customWidth="1"/>
    <col min="11677" max="11677" width="42.85546875" style="18" customWidth="1"/>
    <col min="11678" max="11678" width="64.28515625" style="18" customWidth="1"/>
    <col min="11679" max="11680" width="36.85546875" style="18" customWidth="1"/>
    <col min="11681" max="11681" width="18" style="18" customWidth="1"/>
    <col min="11682" max="11682" width="46.5703125" style="18" customWidth="1"/>
    <col min="11683" max="11694" width="11" style="18"/>
    <col min="11695" max="11695" width="17.85546875" style="18" customWidth="1"/>
    <col min="11696" max="11696" width="30.42578125" style="18" customWidth="1"/>
    <col min="11697" max="11699" width="11" style="18"/>
    <col min="11700" max="11700" width="15.5703125" style="18" customWidth="1"/>
    <col min="11701" max="11729" width="11" style="18"/>
    <col min="11730" max="11730" width="13.28515625" style="18" customWidth="1"/>
    <col min="11731" max="11756" width="11" style="18"/>
    <col min="11757" max="11757" width="52.7109375" style="18" customWidth="1"/>
    <col min="11758" max="11758" width="11" style="18"/>
    <col min="11759" max="11759" width="15.5703125" style="18" customWidth="1"/>
    <col min="11760" max="11760" width="16.7109375" style="18" customWidth="1"/>
    <col min="11761" max="11761" width="20.140625" style="18" customWidth="1"/>
    <col min="11762" max="11762" width="25.85546875" style="18" customWidth="1"/>
    <col min="11763" max="11763" width="40.28515625" style="18" customWidth="1"/>
    <col min="11764" max="11764" width="17.42578125" style="18" customWidth="1"/>
    <col min="11765" max="11765" width="15.42578125" style="18" customWidth="1"/>
    <col min="11766" max="11898" width="11" style="18"/>
    <col min="11899" max="11899" width="4.140625" style="18" customWidth="1"/>
    <col min="11900" max="11900" width="36.140625" style="18" customWidth="1"/>
    <col min="11901" max="11901" width="19" style="18" customWidth="1"/>
    <col min="11902" max="11902" width="14.7109375" style="18" customWidth="1"/>
    <col min="11903" max="11921" width="11" style="18"/>
    <col min="11922" max="11922" width="20.140625" style="18" customWidth="1"/>
    <col min="11923" max="11923" width="22.42578125" style="18" customWidth="1"/>
    <col min="11924" max="11925" width="13.28515625" style="18" customWidth="1"/>
    <col min="11926" max="11926" width="11" style="18"/>
    <col min="11927" max="11928" width="13.28515625" style="18" customWidth="1"/>
    <col min="11929" max="11930" width="11" style="18"/>
    <col min="11931" max="11931" width="26.5703125" style="18" customWidth="1"/>
    <col min="11932" max="11932" width="47.42578125" style="18" customWidth="1"/>
    <col min="11933" max="11933" width="42.85546875" style="18" customWidth="1"/>
    <col min="11934" max="11934" width="64.28515625" style="18" customWidth="1"/>
    <col min="11935" max="11936" width="36.85546875" style="18" customWidth="1"/>
    <col min="11937" max="11937" width="18" style="18" customWidth="1"/>
    <col min="11938" max="11938" width="46.5703125" style="18" customWidth="1"/>
    <col min="11939" max="11950" width="11" style="18"/>
    <col min="11951" max="11951" width="17.85546875" style="18" customWidth="1"/>
    <col min="11952" max="11952" width="30.42578125" style="18" customWidth="1"/>
    <col min="11953" max="11955" width="11" style="18"/>
    <col min="11956" max="11956" width="15.5703125" style="18" customWidth="1"/>
    <col min="11957" max="11985" width="11" style="18"/>
    <col min="11986" max="11986" width="13.28515625" style="18" customWidth="1"/>
    <col min="11987" max="12012" width="11" style="18"/>
    <col min="12013" max="12013" width="52.7109375" style="18" customWidth="1"/>
    <col min="12014" max="12014" width="11" style="18"/>
    <col min="12015" max="12015" width="15.5703125" style="18" customWidth="1"/>
    <col min="12016" max="12016" width="16.7109375" style="18" customWidth="1"/>
    <col min="12017" max="12017" width="20.140625" style="18" customWidth="1"/>
    <col min="12018" max="12018" width="25.85546875" style="18" customWidth="1"/>
    <col min="12019" max="12019" width="40.28515625" style="18" customWidth="1"/>
    <col min="12020" max="12020" width="17.42578125" style="18" customWidth="1"/>
    <col min="12021" max="12021" width="15.42578125" style="18" customWidth="1"/>
    <col min="12022" max="12154" width="11" style="18"/>
    <col min="12155" max="12155" width="4.140625" style="18" customWidth="1"/>
    <col min="12156" max="12156" width="36.140625" style="18" customWidth="1"/>
    <col min="12157" max="12157" width="19" style="18" customWidth="1"/>
    <col min="12158" max="12158" width="14.7109375" style="18" customWidth="1"/>
    <col min="12159" max="12177" width="11" style="18"/>
    <col min="12178" max="12178" width="20.140625" style="18" customWidth="1"/>
    <col min="12179" max="12179" width="22.42578125" style="18" customWidth="1"/>
    <col min="12180" max="12181" width="13.28515625" style="18" customWidth="1"/>
    <col min="12182" max="12182" width="11" style="18"/>
    <col min="12183" max="12184" width="13.28515625" style="18" customWidth="1"/>
    <col min="12185" max="12186" width="11" style="18"/>
    <col min="12187" max="12187" width="26.5703125" style="18" customWidth="1"/>
    <col min="12188" max="12188" width="47.42578125" style="18" customWidth="1"/>
    <col min="12189" max="12189" width="42.85546875" style="18" customWidth="1"/>
    <col min="12190" max="12190" width="64.28515625" style="18" customWidth="1"/>
    <col min="12191" max="12192" width="36.85546875" style="18" customWidth="1"/>
    <col min="12193" max="12193" width="18" style="18" customWidth="1"/>
    <col min="12194" max="12194" width="46.5703125" style="18" customWidth="1"/>
    <col min="12195" max="12206" width="11" style="18"/>
    <col min="12207" max="12207" width="17.85546875" style="18" customWidth="1"/>
    <col min="12208" max="12208" width="30.42578125" style="18" customWidth="1"/>
    <col min="12209" max="12211" width="11" style="18"/>
    <col min="12212" max="12212" width="15.5703125" style="18" customWidth="1"/>
    <col min="12213" max="12241" width="11" style="18"/>
    <col min="12242" max="12242" width="13.28515625" style="18" customWidth="1"/>
    <col min="12243" max="12268" width="11" style="18"/>
    <col min="12269" max="12269" width="52.7109375" style="18" customWidth="1"/>
    <col min="12270" max="12270" width="11" style="18"/>
    <col min="12271" max="12271" width="15.5703125" style="18" customWidth="1"/>
    <col min="12272" max="12272" width="16.7109375" style="18" customWidth="1"/>
    <col min="12273" max="12273" width="20.140625" style="18" customWidth="1"/>
    <col min="12274" max="12274" width="25.85546875" style="18" customWidth="1"/>
    <col min="12275" max="12275" width="40.28515625" style="18" customWidth="1"/>
    <col min="12276" max="12276" width="17.42578125" style="18" customWidth="1"/>
    <col min="12277" max="12277" width="15.42578125" style="18" customWidth="1"/>
    <col min="12278" max="12410" width="11" style="18"/>
    <col min="12411" max="12411" width="4.140625" style="18" customWidth="1"/>
    <col min="12412" max="12412" width="36.140625" style="18" customWidth="1"/>
    <col min="12413" max="12413" width="19" style="18" customWidth="1"/>
    <col min="12414" max="12414" width="14.7109375" style="18" customWidth="1"/>
    <col min="12415" max="12433" width="11" style="18"/>
    <col min="12434" max="12434" width="20.140625" style="18" customWidth="1"/>
    <col min="12435" max="12435" width="22.42578125" style="18" customWidth="1"/>
    <col min="12436" max="12437" width="13.28515625" style="18" customWidth="1"/>
    <col min="12438" max="12438" width="11" style="18"/>
    <col min="12439" max="12440" width="13.28515625" style="18" customWidth="1"/>
    <col min="12441" max="12442" width="11" style="18"/>
    <col min="12443" max="12443" width="26.5703125" style="18" customWidth="1"/>
    <col min="12444" max="12444" width="47.42578125" style="18" customWidth="1"/>
    <col min="12445" max="12445" width="42.85546875" style="18" customWidth="1"/>
    <col min="12446" max="12446" width="64.28515625" style="18" customWidth="1"/>
    <col min="12447" max="12448" width="36.85546875" style="18" customWidth="1"/>
    <col min="12449" max="12449" width="18" style="18" customWidth="1"/>
    <col min="12450" max="12450" width="46.5703125" style="18" customWidth="1"/>
    <col min="12451" max="12462" width="11" style="18"/>
    <col min="12463" max="12463" width="17.85546875" style="18" customWidth="1"/>
    <col min="12464" max="12464" width="30.42578125" style="18" customWidth="1"/>
    <col min="12465" max="12467" width="11" style="18"/>
    <col min="12468" max="12468" width="15.5703125" style="18" customWidth="1"/>
    <col min="12469" max="12497" width="11" style="18"/>
    <col min="12498" max="12498" width="13.28515625" style="18" customWidth="1"/>
    <col min="12499" max="12524" width="11" style="18"/>
    <col min="12525" max="12525" width="52.7109375" style="18" customWidth="1"/>
    <col min="12526" max="12526" width="11" style="18"/>
    <col min="12527" max="12527" width="15.5703125" style="18" customWidth="1"/>
    <col min="12528" max="12528" width="16.7109375" style="18" customWidth="1"/>
    <col min="12529" max="12529" width="20.140625" style="18" customWidth="1"/>
    <col min="12530" max="12530" width="25.85546875" style="18" customWidth="1"/>
    <col min="12531" max="12531" width="40.28515625" style="18" customWidth="1"/>
    <col min="12532" max="12532" width="17.42578125" style="18" customWidth="1"/>
    <col min="12533" max="12533" width="15.42578125" style="18" customWidth="1"/>
    <col min="12534" max="12666" width="11" style="18"/>
    <col min="12667" max="12667" width="4.140625" style="18" customWidth="1"/>
    <col min="12668" max="12668" width="36.140625" style="18" customWidth="1"/>
    <col min="12669" max="12669" width="19" style="18" customWidth="1"/>
    <col min="12670" max="12670" width="14.7109375" style="18" customWidth="1"/>
    <col min="12671" max="12689" width="11" style="18"/>
    <col min="12690" max="12690" width="20.140625" style="18" customWidth="1"/>
    <col min="12691" max="12691" width="22.42578125" style="18" customWidth="1"/>
    <col min="12692" max="12693" width="13.28515625" style="18" customWidth="1"/>
    <col min="12694" max="12694" width="11" style="18"/>
    <col min="12695" max="12696" width="13.28515625" style="18" customWidth="1"/>
    <col min="12697" max="12698" width="11" style="18"/>
    <col min="12699" max="12699" width="26.5703125" style="18" customWidth="1"/>
    <col min="12700" max="12700" width="47.42578125" style="18" customWidth="1"/>
    <col min="12701" max="12701" width="42.85546875" style="18" customWidth="1"/>
    <col min="12702" max="12702" width="64.28515625" style="18" customWidth="1"/>
    <col min="12703" max="12704" width="36.85546875" style="18" customWidth="1"/>
    <col min="12705" max="12705" width="18" style="18" customWidth="1"/>
    <col min="12706" max="12706" width="46.5703125" style="18" customWidth="1"/>
    <col min="12707" max="12718" width="11" style="18"/>
    <col min="12719" max="12719" width="17.85546875" style="18" customWidth="1"/>
    <col min="12720" max="12720" width="30.42578125" style="18" customWidth="1"/>
    <col min="12721" max="12723" width="11" style="18"/>
    <col min="12724" max="12724" width="15.5703125" style="18" customWidth="1"/>
    <col min="12725" max="12753" width="11" style="18"/>
    <col min="12754" max="12754" width="13.28515625" style="18" customWidth="1"/>
    <col min="12755" max="12780" width="11" style="18"/>
    <col min="12781" max="12781" width="52.7109375" style="18" customWidth="1"/>
    <col min="12782" max="12782" width="11" style="18"/>
    <col min="12783" max="12783" width="15.5703125" style="18" customWidth="1"/>
    <col min="12784" max="12784" width="16.7109375" style="18" customWidth="1"/>
    <col min="12785" max="12785" width="20.140625" style="18" customWidth="1"/>
    <col min="12786" max="12786" width="25.85546875" style="18" customWidth="1"/>
    <col min="12787" max="12787" width="40.28515625" style="18" customWidth="1"/>
    <col min="12788" max="12788" width="17.42578125" style="18" customWidth="1"/>
    <col min="12789" max="12789" width="15.42578125" style="18" customWidth="1"/>
    <col min="12790" max="12922" width="11" style="18"/>
    <col min="12923" max="12923" width="4.140625" style="18" customWidth="1"/>
    <col min="12924" max="12924" width="36.140625" style="18" customWidth="1"/>
    <col min="12925" max="12925" width="19" style="18" customWidth="1"/>
    <col min="12926" max="12926" width="14.7109375" style="18" customWidth="1"/>
    <col min="12927" max="12945" width="11" style="18"/>
    <col min="12946" max="12946" width="20.140625" style="18" customWidth="1"/>
    <col min="12947" max="12947" width="22.42578125" style="18" customWidth="1"/>
    <col min="12948" max="12949" width="13.28515625" style="18" customWidth="1"/>
    <col min="12950" max="12950" width="11" style="18"/>
    <col min="12951" max="12952" width="13.28515625" style="18" customWidth="1"/>
    <col min="12953" max="12954" width="11" style="18"/>
    <col min="12955" max="12955" width="26.5703125" style="18" customWidth="1"/>
    <col min="12956" max="12956" width="47.42578125" style="18" customWidth="1"/>
    <col min="12957" max="12957" width="42.85546875" style="18" customWidth="1"/>
    <col min="12958" max="12958" width="64.28515625" style="18" customWidth="1"/>
    <col min="12959" max="12960" width="36.85546875" style="18" customWidth="1"/>
    <col min="12961" max="12961" width="18" style="18" customWidth="1"/>
    <col min="12962" max="12962" width="46.5703125" style="18" customWidth="1"/>
    <col min="12963" max="12974" width="11" style="18"/>
    <col min="12975" max="12975" width="17.85546875" style="18" customWidth="1"/>
    <col min="12976" max="12976" width="30.42578125" style="18" customWidth="1"/>
    <col min="12977" max="12979" width="11" style="18"/>
    <col min="12980" max="12980" width="15.5703125" style="18" customWidth="1"/>
    <col min="12981" max="13009" width="11" style="18"/>
    <col min="13010" max="13010" width="13.28515625" style="18" customWidth="1"/>
    <col min="13011" max="13036" width="11" style="18"/>
    <col min="13037" max="13037" width="52.7109375" style="18" customWidth="1"/>
    <col min="13038" max="13038" width="11" style="18"/>
    <col min="13039" max="13039" width="15.5703125" style="18" customWidth="1"/>
    <col min="13040" max="13040" width="16.7109375" style="18" customWidth="1"/>
    <col min="13041" max="13041" width="20.140625" style="18" customWidth="1"/>
    <col min="13042" max="13042" width="25.85546875" style="18" customWidth="1"/>
    <col min="13043" max="13043" width="40.28515625" style="18" customWidth="1"/>
    <col min="13044" max="13044" width="17.42578125" style="18" customWidth="1"/>
    <col min="13045" max="13045" width="15.42578125" style="18" customWidth="1"/>
    <col min="13046" max="13178" width="11" style="18"/>
    <col min="13179" max="13179" width="4.140625" style="18" customWidth="1"/>
    <col min="13180" max="13180" width="36.140625" style="18" customWidth="1"/>
    <col min="13181" max="13181" width="19" style="18" customWidth="1"/>
    <col min="13182" max="13182" width="14.7109375" style="18" customWidth="1"/>
    <col min="13183" max="13201" width="11" style="18"/>
    <col min="13202" max="13202" width="20.140625" style="18" customWidth="1"/>
    <col min="13203" max="13203" width="22.42578125" style="18" customWidth="1"/>
    <col min="13204" max="13205" width="13.28515625" style="18" customWidth="1"/>
    <col min="13206" max="13206" width="11" style="18"/>
    <col min="13207" max="13208" width="13.28515625" style="18" customWidth="1"/>
    <col min="13209" max="13210" width="11" style="18"/>
    <col min="13211" max="13211" width="26.5703125" style="18" customWidth="1"/>
    <col min="13212" max="13212" width="47.42578125" style="18" customWidth="1"/>
    <col min="13213" max="13213" width="42.85546875" style="18" customWidth="1"/>
    <col min="13214" max="13214" width="64.28515625" style="18" customWidth="1"/>
    <col min="13215" max="13216" width="36.85546875" style="18" customWidth="1"/>
    <col min="13217" max="13217" width="18" style="18" customWidth="1"/>
    <col min="13218" max="13218" width="46.5703125" style="18" customWidth="1"/>
    <col min="13219" max="13230" width="11" style="18"/>
    <col min="13231" max="13231" width="17.85546875" style="18" customWidth="1"/>
    <col min="13232" max="13232" width="30.42578125" style="18" customWidth="1"/>
    <col min="13233" max="13235" width="11" style="18"/>
    <col min="13236" max="13236" width="15.5703125" style="18" customWidth="1"/>
    <col min="13237" max="13265" width="11" style="18"/>
    <col min="13266" max="13266" width="13.28515625" style="18" customWidth="1"/>
    <col min="13267" max="13292" width="11" style="18"/>
    <col min="13293" max="13293" width="52.7109375" style="18" customWidth="1"/>
    <col min="13294" max="13294" width="11" style="18"/>
    <col min="13295" max="13295" width="15.5703125" style="18" customWidth="1"/>
    <col min="13296" max="13296" width="16.7109375" style="18" customWidth="1"/>
    <col min="13297" max="13297" width="20.140625" style="18" customWidth="1"/>
    <col min="13298" max="13298" width="25.85546875" style="18" customWidth="1"/>
    <col min="13299" max="13299" width="40.28515625" style="18" customWidth="1"/>
    <col min="13300" max="13300" width="17.42578125" style="18" customWidth="1"/>
    <col min="13301" max="13301" width="15.42578125" style="18" customWidth="1"/>
    <col min="13302" max="13434" width="11" style="18"/>
    <col min="13435" max="13435" width="4.140625" style="18" customWidth="1"/>
    <col min="13436" max="13436" width="36.140625" style="18" customWidth="1"/>
    <col min="13437" max="13437" width="19" style="18" customWidth="1"/>
    <col min="13438" max="13438" width="14.7109375" style="18" customWidth="1"/>
    <col min="13439" max="13457" width="11" style="18"/>
    <col min="13458" max="13458" width="20.140625" style="18" customWidth="1"/>
    <col min="13459" max="13459" width="22.42578125" style="18" customWidth="1"/>
    <col min="13460" max="13461" width="13.28515625" style="18" customWidth="1"/>
    <col min="13462" max="13462" width="11" style="18"/>
    <col min="13463" max="13464" width="13.28515625" style="18" customWidth="1"/>
    <col min="13465" max="13466" width="11" style="18"/>
    <col min="13467" max="13467" width="26.5703125" style="18" customWidth="1"/>
    <col min="13468" max="13468" width="47.42578125" style="18" customWidth="1"/>
    <col min="13469" max="13469" width="42.85546875" style="18" customWidth="1"/>
    <col min="13470" max="13470" width="64.28515625" style="18" customWidth="1"/>
    <col min="13471" max="13472" width="36.85546875" style="18" customWidth="1"/>
    <col min="13473" max="13473" width="18" style="18" customWidth="1"/>
    <col min="13474" max="13474" width="46.5703125" style="18" customWidth="1"/>
    <col min="13475" max="13486" width="11" style="18"/>
    <col min="13487" max="13487" width="17.85546875" style="18" customWidth="1"/>
    <col min="13488" max="13488" width="30.42578125" style="18" customWidth="1"/>
    <col min="13489" max="13491" width="11" style="18"/>
    <col min="13492" max="13492" width="15.5703125" style="18" customWidth="1"/>
    <col min="13493" max="13521" width="11" style="18"/>
    <col min="13522" max="13522" width="13.28515625" style="18" customWidth="1"/>
    <col min="13523" max="13548" width="11" style="18"/>
    <col min="13549" max="13549" width="52.7109375" style="18" customWidth="1"/>
    <col min="13550" max="13550" width="11" style="18"/>
    <col min="13551" max="13551" width="15.5703125" style="18" customWidth="1"/>
    <col min="13552" max="13552" width="16.7109375" style="18" customWidth="1"/>
    <col min="13553" max="13553" width="20.140625" style="18" customWidth="1"/>
    <col min="13554" max="13554" width="25.85546875" style="18" customWidth="1"/>
    <col min="13555" max="13555" width="40.28515625" style="18" customWidth="1"/>
    <col min="13556" max="13556" width="17.42578125" style="18" customWidth="1"/>
    <col min="13557" max="13557" width="15.42578125" style="18" customWidth="1"/>
    <col min="13558" max="13690" width="11" style="18"/>
    <col min="13691" max="13691" width="4.140625" style="18" customWidth="1"/>
    <col min="13692" max="13692" width="36.140625" style="18" customWidth="1"/>
    <col min="13693" max="13693" width="19" style="18" customWidth="1"/>
    <col min="13694" max="13694" width="14.7109375" style="18" customWidth="1"/>
    <col min="13695" max="13713" width="11" style="18"/>
    <col min="13714" max="13714" width="20.140625" style="18" customWidth="1"/>
    <col min="13715" max="13715" width="22.42578125" style="18" customWidth="1"/>
    <col min="13716" max="13717" width="13.28515625" style="18" customWidth="1"/>
    <col min="13718" max="13718" width="11" style="18"/>
    <col min="13719" max="13720" width="13.28515625" style="18" customWidth="1"/>
    <col min="13721" max="13722" width="11" style="18"/>
    <col min="13723" max="13723" width="26.5703125" style="18" customWidth="1"/>
    <col min="13724" max="13724" width="47.42578125" style="18" customWidth="1"/>
    <col min="13725" max="13725" width="42.85546875" style="18" customWidth="1"/>
    <col min="13726" max="13726" width="64.28515625" style="18" customWidth="1"/>
    <col min="13727" max="13728" width="36.85546875" style="18" customWidth="1"/>
    <col min="13729" max="13729" width="18" style="18" customWidth="1"/>
    <col min="13730" max="13730" width="46.5703125" style="18" customWidth="1"/>
    <col min="13731" max="13742" width="11" style="18"/>
    <col min="13743" max="13743" width="17.85546875" style="18" customWidth="1"/>
    <col min="13744" max="13744" width="30.42578125" style="18" customWidth="1"/>
    <col min="13745" max="13747" width="11" style="18"/>
    <col min="13748" max="13748" width="15.5703125" style="18" customWidth="1"/>
    <col min="13749" max="13777" width="11" style="18"/>
    <col min="13778" max="13778" width="13.28515625" style="18" customWidth="1"/>
    <col min="13779" max="13804" width="11" style="18"/>
    <col min="13805" max="13805" width="52.7109375" style="18" customWidth="1"/>
    <col min="13806" max="13806" width="11" style="18"/>
    <col min="13807" max="13807" width="15.5703125" style="18" customWidth="1"/>
    <col min="13808" max="13808" width="16.7109375" style="18" customWidth="1"/>
    <col min="13809" max="13809" width="20.140625" style="18" customWidth="1"/>
    <col min="13810" max="13810" width="25.85546875" style="18" customWidth="1"/>
    <col min="13811" max="13811" width="40.28515625" style="18" customWidth="1"/>
    <col min="13812" max="13812" width="17.42578125" style="18" customWidth="1"/>
    <col min="13813" max="13813" width="15.42578125" style="18" customWidth="1"/>
    <col min="13814" max="13946" width="11" style="18"/>
    <col min="13947" max="13947" width="4.140625" style="18" customWidth="1"/>
    <col min="13948" max="13948" width="36.140625" style="18" customWidth="1"/>
    <col min="13949" max="13949" width="19" style="18" customWidth="1"/>
    <col min="13950" max="13950" width="14.7109375" style="18" customWidth="1"/>
    <col min="13951" max="13969" width="11" style="18"/>
    <col min="13970" max="13970" width="20.140625" style="18" customWidth="1"/>
    <col min="13971" max="13971" width="22.42578125" style="18" customWidth="1"/>
    <col min="13972" max="13973" width="13.28515625" style="18" customWidth="1"/>
    <col min="13974" max="13974" width="11" style="18"/>
    <col min="13975" max="13976" width="13.28515625" style="18" customWidth="1"/>
    <col min="13977" max="13978" width="11" style="18"/>
    <col min="13979" max="13979" width="26.5703125" style="18" customWidth="1"/>
    <col min="13980" max="13980" width="47.42578125" style="18" customWidth="1"/>
    <col min="13981" max="13981" width="42.85546875" style="18" customWidth="1"/>
    <col min="13982" max="13982" width="64.28515625" style="18" customWidth="1"/>
    <col min="13983" max="13984" width="36.85546875" style="18" customWidth="1"/>
    <col min="13985" max="13985" width="18" style="18" customWidth="1"/>
    <col min="13986" max="13986" width="46.5703125" style="18" customWidth="1"/>
    <col min="13987" max="13998" width="11" style="18"/>
    <col min="13999" max="13999" width="17.85546875" style="18" customWidth="1"/>
    <col min="14000" max="14000" width="30.42578125" style="18" customWidth="1"/>
    <col min="14001" max="14003" width="11" style="18"/>
    <col min="14004" max="14004" width="15.5703125" style="18" customWidth="1"/>
    <col min="14005" max="14033" width="11" style="18"/>
    <col min="14034" max="14034" width="13.28515625" style="18" customWidth="1"/>
    <col min="14035" max="14060" width="11" style="18"/>
    <col min="14061" max="14061" width="52.7109375" style="18" customWidth="1"/>
    <col min="14062" max="14062" width="11" style="18"/>
    <col min="14063" max="14063" width="15.5703125" style="18" customWidth="1"/>
    <col min="14064" max="14064" width="16.7109375" style="18" customWidth="1"/>
    <col min="14065" max="14065" width="20.140625" style="18" customWidth="1"/>
    <col min="14066" max="14066" width="25.85546875" style="18" customWidth="1"/>
    <col min="14067" max="14067" width="40.28515625" style="18" customWidth="1"/>
    <col min="14068" max="14068" width="17.42578125" style="18" customWidth="1"/>
    <col min="14069" max="14069" width="15.42578125" style="18" customWidth="1"/>
    <col min="14070" max="14202" width="11" style="18"/>
    <col min="14203" max="14203" width="4.140625" style="18" customWidth="1"/>
    <col min="14204" max="14204" width="36.140625" style="18" customWidth="1"/>
    <col min="14205" max="14205" width="19" style="18" customWidth="1"/>
    <col min="14206" max="14206" width="14.7109375" style="18" customWidth="1"/>
    <col min="14207" max="14225" width="11" style="18"/>
    <col min="14226" max="14226" width="20.140625" style="18" customWidth="1"/>
    <col min="14227" max="14227" width="22.42578125" style="18" customWidth="1"/>
    <col min="14228" max="14229" width="13.28515625" style="18" customWidth="1"/>
    <col min="14230" max="14230" width="11" style="18"/>
    <col min="14231" max="14232" width="13.28515625" style="18" customWidth="1"/>
    <col min="14233" max="14234" width="11" style="18"/>
    <col min="14235" max="14235" width="26.5703125" style="18" customWidth="1"/>
    <col min="14236" max="14236" width="47.42578125" style="18" customWidth="1"/>
    <col min="14237" max="14237" width="42.85546875" style="18" customWidth="1"/>
    <col min="14238" max="14238" width="64.28515625" style="18" customWidth="1"/>
    <col min="14239" max="14240" width="36.85546875" style="18" customWidth="1"/>
    <col min="14241" max="14241" width="18" style="18" customWidth="1"/>
    <col min="14242" max="14242" width="46.5703125" style="18" customWidth="1"/>
    <col min="14243" max="14254" width="11" style="18"/>
    <col min="14255" max="14255" width="17.85546875" style="18" customWidth="1"/>
    <col min="14256" max="14256" width="30.42578125" style="18" customWidth="1"/>
    <col min="14257" max="14259" width="11" style="18"/>
    <col min="14260" max="14260" width="15.5703125" style="18" customWidth="1"/>
    <col min="14261" max="14289" width="11" style="18"/>
    <col min="14290" max="14290" width="13.28515625" style="18" customWidth="1"/>
    <col min="14291" max="14316" width="11" style="18"/>
    <col min="14317" max="14317" width="52.7109375" style="18" customWidth="1"/>
    <col min="14318" max="14318" width="11" style="18"/>
    <col min="14319" max="14319" width="15.5703125" style="18" customWidth="1"/>
    <col min="14320" max="14320" width="16.7109375" style="18" customWidth="1"/>
    <col min="14321" max="14321" width="20.140625" style="18" customWidth="1"/>
    <col min="14322" max="14322" width="25.85546875" style="18" customWidth="1"/>
    <col min="14323" max="14323" width="40.28515625" style="18" customWidth="1"/>
    <col min="14324" max="14324" width="17.42578125" style="18" customWidth="1"/>
    <col min="14325" max="14325" width="15.42578125" style="18" customWidth="1"/>
    <col min="14326" max="14458" width="11" style="18"/>
    <col min="14459" max="14459" width="4.140625" style="18" customWidth="1"/>
    <col min="14460" max="14460" width="36.140625" style="18" customWidth="1"/>
    <col min="14461" max="14461" width="19" style="18" customWidth="1"/>
    <col min="14462" max="14462" width="14.7109375" style="18" customWidth="1"/>
    <col min="14463" max="14481" width="11" style="18"/>
    <col min="14482" max="14482" width="20.140625" style="18" customWidth="1"/>
    <col min="14483" max="14483" width="22.42578125" style="18" customWidth="1"/>
    <col min="14484" max="14485" width="13.28515625" style="18" customWidth="1"/>
    <col min="14486" max="14486" width="11" style="18"/>
    <col min="14487" max="14488" width="13.28515625" style="18" customWidth="1"/>
    <col min="14489" max="14490" width="11" style="18"/>
    <col min="14491" max="14491" width="26.5703125" style="18" customWidth="1"/>
    <col min="14492" max="14492" width="47.42578125" style="18" customWidth="1"/>
    <col min="14493" max="14493" width="42.85546875" style="18" customWidth="1"/>
    <col min="14494" max="14494" width="64.28515625" style="18" customWidth="1"/>
    <col min="14495" max="14496" width="36.85546875" style="18" customWidth="1"/>
    <col min="14497" max="14497" width="18" style="18" customWidth="1"/>
    <col min="14498" max="14498" width="46.5703125" style="18" customWidth="1"/>
    <col min="14499" max="14510" width="11" style="18"/>
    <col min="14511" max="14511" width="17.85546875" style="18" customWidth="1"/>
    <col min="14512" max="14512" width="30.42578125" style="18" customWidth="1"/>
    <col min="14513" max="14515" width="11" style="18"/>
    <col min="14516" max="14516" width="15.5703125" style="18" customWidth="1"/>
    <col min="14517" max="14545" width="11" style="18"/>
    <col min="14546" max="14546" width="13.28515625" style="18" customWidth="1"/>
    <col min="14547" max="14572" width="11" style="18"/>
    <col min="14573" max="14573" width="52.7109375" style="18" customWidth="1"/>
    <col min="14574" max="14574" width="11" style="18"/>
    <col min="14575" max="14575" width="15.5703125" style="18" customWidth="1"/>
    <col min="14576" max="14576" width="16.7109375" style="18" customWidth="1"/>
    <col min="14577" max="14577" width="20.140625" style="18" customWidth="1"/>
    <col min="14578" max="14578" width="25.85546875" style="18" customWidth="1"/>
    <col min="14579" max="14579" width="40.28515625" style="18" customWidth="1"/>
    <col min="14580" max="14580" width="17.42578125" style="18" customWidth="1"/>
    <col min="14581" max="14581" width="15.42578125" style="18" customWidth="1"/>
    <col min="14582" max="14714" width="11" style="18"/>
    <col min="14715" max="14715" width="4.140625" style="18" customWidth="1"/>
    <col min="14716" max="14716" width="36.140625" style="18" customWidth="1"/>
    <col min="14717" max="14717" width="19" style="18" customWidth="1"/>
    <col min="14718" max="14718" width="14.7109375" style="18" customWidth="1"/>
    <col min="14719" max="14737" width="11" style="18"/>
    <col min="14738" max="14738" width="20.140625" style="18" customWidth="1"/>
    <col min="14739" max="14739" width="22.42578125" style="18" customWidth="1"/>
    <col min="14740" max="14741" width="13.28515625" style="18" customWidth="1"/>
    <col min="14742" max="14742" width="11" style="18"/>
    <col min="14743" max="14744" width="13.28515625" style="18" customWidth="1"/>
    <col min="14745" max="14746" width="11" style="18"/>
    <col min="14747" max="14747" width="26.5703125" style="18" customWidth="1"/>
    <col min="14748" max="14748" width="47.42578125" style="18" customWidth="1"/>
    <col min="14749" max="14749" width="42.85546875" style="18" customWidth="1"/>
    <col min="14750" max="14750" width="64.28515625" style="18" customWidth="1"/>
    <col min="14751" max="14752" width="36.85546875" style="18" customWidth="1"/>
    <col min="14753" max="14753" width="18" style="18" customWidth="1"/>
    <col min="14754" max="14754" width="46.5703125" style="18" customWidth="1"/>
    <col min="14755" max="14766" width="11" style="18"/>
    <col min="14767" max="14767" width="17.85546875" style="18" customWidth="1"/>
    <col min="14768" max="14768" width="30.42578125" style="18" customWidth="1"/>
    <col min="14769" max="14771" width="11" style="18"/>
    <col min="14772" max="14772" width="15.5703125" style="18" customWidth="1"/>
    <col min="14773" max="14801" width="11" style="18"/>
    <col min="14802" max="14802" width="13.28515625" style="18" customWidth="1"/>
    <col min="14803" max="14828" width="11" style="18"/>
    <col min="14829" max="14829" width="52.7109375" style="18" customWidth="1"/>
    <col min="14830" max="14830" width="11" style="18"/>
    <col min="14831" max="14831" width="15.5703125" style="18" customWidth="1"/>
    <col min="14832" max="14832" width="16.7109375" style="18" customWidth="1"/>
    <col min="14833" max="14833" width="20.140625" style="18" customWidth="1"/>
    <col min="14834" max="14834" width="25.85546875" style="18" customWidth="1"/>
    <col min="14835" max="14835" width="40.28515625" style="18" customWidth="1"/>
    <col min="14836" max="14836" width="17.42578125" style="18" customWidth="1"/>
    <col min="14837" max="14837" width="15.42578125" style="18" customWidth="1"/>
    <col min="14838" max="14970" width="11" style="18"/>
    <col min="14971" max="14971" width="4.140625" style="18" customWidth="1"/>
    <col min="14972" max="14972" width="36.140625" style="18" customWidth="1"/>
    <col min="14973" max="14973" width="19" style="18" customWidth="1"/>
    <col min="14974" max="14974" width="14.7109375" style="18" customWidth="1"/>
    <col min="14975" max="14993" width="11" style="18"/>
    <col min="14994" max="14994" width="20.140625" style="18" customWidth="1"/>
    <col min="14995" max="14995" width="22.42578125" style="18" customWidth="1"/>
    <col min="14996" max="14997" width="13.28515625" style="18" customWidth="1"/>
    <col min="14998" max="14998" width="11" style="18"/>
    <col min="14999" max="15000" width="13.28515625" style="18" customWidth="1"/>
    <col min="15001" max="15002" width="11" style="18"/>
    <col min="15003" max="15003" width="26.5703125" style="18" customWidth="1"/>
    <col min="15004" max="15004" width="47.42578125" style="18" customWidth="1"/>
    <col min="15005" max="15005" width="42.85546875" style="18" customWidth="1"/>
    <col min="15006" max="15006" width="64.28515625" style="18" customWidth="1"/>
    <col min="15007" max="15008" width="36.85546875" style="18" customWidth="1"/>
    <col min="15009" max="15009" width="18" style="18" customWidth="1"/>
    <col min="15010" max="15010" width="46.5703125" style="18" customWidth="1"/>
    <col min="15011" max="15022" width="11" style="18"/>
    <col min="15023" max="15023" width="17.85546875" style="18" customWidth="1"/>
    <col min="15024" max="15024" width="30.42578125" style="18" customWidth="1"/>
    <col min="15025" max="15027" width="11" style="18"/>
    <col min="15028" max="15028" width="15.5703125" style="18" customWidth="1"/>
    <col min="15029" max="15057" width="11" style="18"/>
    <col min="15058" max="15058" width="13.28515625" style="18" customWidth="1"/>
    <col min="15059" max="15084" width="11" style="18"/>
    <col min="15085" max="15085" width="52.7109375" style="18" customWidth="1"/>
    <col min="15086" max="15086" width="11" style="18"/>
    <col min="15087" max="15087" width="15.5703125" style="18" customWidth="1"/>
    <col min="15088" max="15088" width="16.7109375" style="18" customWidth="1"/>
    <col min="15089" max="15089" width="20.140625" style="18" customWidth="1"/>
    <col min="15090" max="15090" width="25.85546875" style="18" customWidth="1"/>
    <col min="15091" max="15091" width="40.28515625" style="18" customWidth="1"/>
    <col min="15092" max="15092" width="17.42578125" style="18" customWidth="1"/>
    <col min="15093" max="15093" width="15.42578125" style="18" customWidth="1"/>
    <col min="15094" max="15226" width="11" style="18"/>
    <col min="15227" max="15227" width="4.140625" style="18" customWidth="1"/>
    <col min="15228" max="15228" width="36.140625" style="18" customWidth="1"/>
    <col min="15229" max="15229" width="19" style="18" customWidth="1"/>
    <col min="15230" max="15230" width="14.7109375" style="18" customWidth="1"/>
    <col min="15231" max="15249" width="11" style="18"/>
    <col min="15250" max="15250" width="20.140625" style="18" customWidth="1"/>
    <col min="15251" max="15251" width="22.42578125" style="18" customWidth="1"/>
    <col min="15252" max="15253" width="13.28515625" style="18" customWidth="1"/>
    <col min="15254" max="15254" width="11" style="18"/>
    <col min="15255" max="15256" width="13.28515625" style="18" customWidth="1"/>
    <col min="15257" max="15258" width="11" style="18"/>
    <col min="15259" max="15259" width="26.5703125" style="18" customWidth="1"/>
    <col min="15260" max="15260" width="47.42578125" style="18" customWidth="1"/>
    <col min="15261" max="15261" width="42.85546875" style="18" customWidth="1"/>
    <col min="15262" max="15262" width="64.28515625" style="18" customWidth="1"/>
    <col min="15263" max="15264" width="36.85546875" style="18" customWidth="1"/>
    <col min="15265" max="15265" width="18" style="18" customWidth="1"/>
    <col min="15266" max="15266" width="46.5703125" style="18" customWidth="1"/>
    <col min="15267" max="15278" width="11" style="18"/>
    <col min="15279" max="15279" width="17.85546875" style="18" customWidth="1"/>
    <col min="15280" max="15280" width="30.42578125" style="18" customWidth="1"/>
    <col min="15281" max="15283" width="11" style="18"/>
    <col min="15284" max="15284" width="15.5703125" style="18" customWidth="1"/>
    <col min="15285" max="15313" width="11" style="18"/>
    <col min="15314" max="15314" width="13.28515625" style="18" customWidth="1"/>
    <col min="15315" max="15340" width="11" style="18"/>
    <col min="15341" max="15341" width="52.7109375" style="18" customWidth="1"/>
    <col min="15342" max="15342" width="11" style="18"/>
    <col min="15343" max="15343" width="15.5703125" style="18" customWidth="1"/>
    <col min="15344" max="15344" width="16.7109375" style="18" customWidth="1"/>
    <col min="15345" max="15345" width="20.140625" style="18" customWidth="1"/>
    <col min="15346" max="15346" width="25.85546875" style="18" customWidth="1"/>
    <col min="15347" max="15347" width="40.28515625" style="18" customWidth="1"/>
    <col min="15348" max="15348" width="17.42578125" style="18" customWidth="1"/>
    <col min="15349" max="15349" width="15.42578125" style="18" customWidth="1"/>
    <col min="15350" max="15482" width="11" style="18"/>
    <col min="15483" max="15483" width="4.140625" style="18" customWidth="1"/>
    <col min="15484" max="15484" width="36.140625" style="18" customWidth="1"/>
    <col min="15485" max="15485" width="19" style="18" customWidth="1"/>
    <col min="15486" max="15486" width="14.7109375" style="18" customWidth="1"/>
    <col min="15487" max="15505" width="11" style="18"/>
    <col min="15506" max="15506" width="20.140625" style="18" customWidth="1"/>
    <col min="15507" max="15507" width="22.42578125" style="18" customWidth="1"/>
    <col min="15508" max="15509" width="13.28515625" style="18" customWidth="1"/>
    <col min="15510" max="15510" width="11" style="18"/>
    <col min="15511" max="15512" width="13.28515625" style="18" customWidth="1"/>
    <col min="15513" max="15514" width="11" style="18"/>
    <col min="15515" max="15515" width="26.5703125" style="18" customWidth="1"/>
    <col min="15516" max="15516" width="47.42578125" style="18" customWidth="1"/>
    <col min="15517" max="15517" width="42.85546875" style="18" customWidth="1"/>
    <col min="15518" max="15518" width="64.28515625" style="18" customWidth="1"/>
    <col min="15519" max="15520" width="36.85546875" style="18" customWidth="1"/>
    <col min="15521" max="15521" width="18" style="18" customWidth="1"/>
    <col min="15522" max="15522" width="46.5703125" style="18" customWidth="1"/>
    <col min="15523" max="15534" width="11" style="18"/>
    <col min="15535" max="15535" width="17.85546875" style="18" customWidth="1"/>
    <col min="15536" max="15536" width="30.42578125" style="18" customWidth="1"/>
    <col min="15537" max="15539" width="11" style="18"/>
    <col min="15540" max="15540" width="15.5703125" style="18" customWidth="1"/>
    <col min="15541" max="15569" width="11" style="18"/>
    <col min="15570" max="15570" width="13.28515625" style="18" customWidth="1"/>
    <col min="15571" max="15596" width="11" style="18"/>
    <col min="15597" max="15597" width="52.7109375" style="18" customWidth="1"/>
    <col min="15598" max="15598" width="11" style="18"/>
    <col min="15599" max="15599" width="15.5703125" style="18" customWidth="1"/>
    <col min="15600" max="15600" width="16.7109375" style="18" customWidth="1"/>
    <col min="15601" max="15601" width="20.140625" style="18" customWidth="1"/>
    <col min="15602" max="15602" width="25.85546875" style="18" customWidth="1"/>
    <col min="15603" max="15603" width="40.28515625" style="18" customWidth="1"/>
    <col min="15604" max="15604" width="17.42578125" style="18" customWidth="1"/>
    <col min="15605" max="15605" width="15.42578125" style="18" customWidth="1"/>
    <col min="15606" max="15738" width="11" style="18"/>
    <col min="15739" max="15739" width="4.140625" style="18" customWidth="1"/>
    <col min="15740" max="15740" width="36.140625" style="18" customWidth="1"/>
    <col min="15741" max="15741" width="19" style="18" customWidth="1"/>
    <col min="15742" max="15742" width="14.7109375" style="18" customWidth="1"/>
    <col min="15743" max="15761" width="11" style="18"/>
    <col min="15762" max="15762" width="20.140625" style="18" customWidth="1"/>
    <col min="15763" max="15763" width="22.42578125" style="18" customWidth="1"/>
    <col min="15764" max="15765" width="13.28515625" style="18" customWidth="1"/>
    <col min="15766" max="15766" width="11" style="18"/>
    <col min="15767" max="15768" width="13.28515625" style="18" customWidth="1"/>
    <col min="15769" max="15770" width="11" style="18"/>
    <col min="15771" max="15771" width="26.5703125" style="18" customWidth="1"/>
    <col min="15772" max="15772" width="47.42578125" style="18" customWidth="1"/>
    <col min="15773" max="15773" width="42.85546875" style="18" customWidth="1"/>
    <col min="15774" max="15774" width="64.28515625" style="18" customWidth="1"/>
    <col min="15775" max="15776" width="36.85546875" style="18" customWidth="1"/>
    <col min="15777" max="15777" width="18" style="18" customWidth="1"/>
    <col min="15778" max="15778" width="46.5703125" style="18" customWidth="1"/>
    <col min="15779" max="15790" width="11" style="18"/>
    <col min="15791" max="15791" width="17.85546875" style="18" customWidth="1"/>
    <col min="15792" max="15792" width="30.42578125" style="18" customWidth="1"/>
    <col min="15793" max="15795" width="11" style="18"/>
    <col min="15796" max="15796" width="15.5703125" style="18" customWidth="1"/>
    <col min="15797" max="15825" width="11" style="18"/>
    <col min="15826" max="15826" width="13.28515625" style="18" customWidth="1"/>
    <col min="15827" max="15852" width="11" style="18"/>
    <col min="15853" max="15853" width="52.7109375" style="18" customWidth="1"/>
    <col min="15854" max="15854" width="11" style="18"/>
    <col min="15855" max="15855" width="15.5703125" style="18" customWidth="1"/>
    <col min="15856" max="15856" width="16.7109375" style="18" customWidth="1"/>
    <col min="15857" max="15857" width="20.140625" style="18" customWidth="1"/>
    <col min="15858" max="15858" width="25.85546875" style="18" customWidth="1"/>
    <col min="15859" max="15859" width="40.28515625" style="18" customWidth="1"/>
    <col min="15860" max="15860" width="17.42578125" style="18" customWidth="1"/>
    <col min="15861" max="15861" width="15.42578125" style="18" customWidth="1"/>
    <col min="15862" max="15994" width="11" style="18"/>
    <col min="15995" max="15995" width="4.140625" style="18" customWidth="1"/>
    <col min="15996" max="15996" width="36.140625" style="18" customWidth="1"/>
    <col min="15997" max="15997" width="19" style="18" customWidth="1"/>
    <col min="15998" max="15998" width="14.7109375" style="18" customWidth="1"/>
    <col min="15999" max="16017" width="11" style="18"/>
    <col min="16018" max="16018" width="20.140625" style="18" customWidth="1"/>
    <col min="16019" max="16019" width="22.42578125" style="18" customWidth="1"/>
    <col min="16020" max="16021" width="13.28515625" style="18" customWidth="1"/>
    <col min="16022" max="16022" width="11" style="18"/>
    <col min="16023" max="16024" width="13.28515625" style="18" customWidth="1"/>
    <col min="16025" max="16026" width="11" style="18"/>
    <col min="16027" max="16027" width="26.5703125" style="18" customWidth="1"/>
    <col min="16028" max="16028" width="47.42578125" style="18" customWidth="1"/>
    <col min="16029" max="16029" width="42.85546875" style="18" customWidth="1"/>
    <col min="16030" max="16030" width="64.28515625" style="18" customWidth="1"/>
    <col min="16031" max="16032" width="36.85546875" style="18" customWidth="1"/>
    <col min="16033" max="16033" width="18" style="18" customWidth="1"/>
    <col min="16034" max="16034" width="46.5703125" style="18" customWidth="1"/>
    <col min="16035" max="16046" width="11" style="18"/>
    <col min="16047" max="16047" width="17.85546875" style="18" customWidth="1"/>
    <col min="16048" max="16048" width="30.42578125" style="18" customWidth="1"/>
    <col min="16049" max="16051" width="11" style="18"/>
    <col min="16052" max="16052" width="15.5703125" style="18" customWidth="1"/>
    <col min="16053" max="16081" width="11" style="18"/>
    <col min="16082" max="16082" width="13.28515625" style="18" customWidth="1"/>
    <col min="16083" max="16108" width="11" style="18"/>
    <col min="16109" max="16109" width="52.7109375" style="18" customWidth="1"/>
    <col min="16110" max="16110" width="11" style="18"/>
    <col min="16111" max="16111" width="15.5703125" style="18" customWidth="1"/>
    <col min="16112" max="16112" width="16.7109375" style="18" customWidth="1"/>
    <col min="16113" max="16113" width="20.140625" style="18" customWidth="1"/>
    <col min="16114" max="16114" width="25.85546875" style="18" customWidth="1"/>
    <col min="16115" max="16115" width="40.28515625" style="18" customWidth="1"/>
    <col min="16116" max="16116" width="17.42578125" style="18" customWidth="1"/>
    <col min="16117" max="16117" width="15.42578125" style="18" customWidth="1"/>
    <col min="16118" max="16384" width="11" style="18"/>
  </cols>
  <sheetData>
    <row r="1" spans="2:9" ht="15" customHeight="1" thickBot="1"/>
    <row r="2" spans="2:9" ht="22.5" customHeight="1" thickBot="1">
      <c r="B2" s="56" t="s">
        <v>41</v>
      </c>
      <c r="C2" s="57"/>
      <c r="D2" s="57"/>
      <c r="E2" s="57"/>
      <c r="F2" s="57"/>
      <c r="G2" s="57"/>
      <c r="H2" s="57"/>
      <c r="I2" s="58"/>
    </row>
    <row r="3" spans="2:9" ht="15" customHeight="1">
      <c r="B3" s="19"/>
      <c r="C3" s="20"/>
      <c r="D3" s="20"/>
      <c r="E3" s="20"/>
      <c r="F3" s="20"/>
      <c r="G3" s="20"/>
      <c r="H3" s="20"/>
      <c r="I3" s="21"/>
    </row>
    <row r="4" spans="2:9" ht="15" customHeight="1">
      <c r="B4" s="19"/>
      <c r="C4" s="22" t="s">
        <v>39</v>
      </c>
      <c r="D4" s="8"/>
      <c r="E4" s="20"/>
      <c r="F4" s="20"/>
      <c r="G4" s="20"/>
      <c r="H4" s="20"/>
      <c r="I4" s="21"/>
    </row>
    <row r="5" spans="2:9" ht="15" customHeight="1">
      <c r="B5" s="19"/>
      <c r="C5" s="23" t="s">
        <v>12</v>
      </c>
      <c r="D5" s="9"/>
      <c r="E5" s="20"/>
      <c r="F5" s="20"/>
      <c r="G5" s="20"/>
      <c r="H5" s="20"/>
      <c r="I5" s="21"/>
    </row>
    <row r="6" spans="2:9" ht="15" customHeight="1">
      <c r="B6" s="19"/>
      <c r="C6" s="23" t="s">
        <v>13</v>
      </c>
      <c r="D6" s="9"/>
      <c r="E6" s="20"/>
      <c r="F6" s="20"/>
      <c r="G6" s="20"/>
      <c r="H6" s="20"/>
      <c r="I6" s="21"/>
    </row>
    <row r="7" spans="2:9" ht="15" customHeight="1" thickBot="1">
      <c r="B7" s="24"/>
      <c r="C7" s="25"/>
      <c r="D7" s="25"/>
      <c r="E7" s="25"/>
      <c r="F7" s="25"/>
      <c r="G7" s="25"/>
      <c r="H7" s="25"/>
      <c r="I7" s="26"/>
    </row>
    <row r="8" spans="2:9" ht="15" customHeight="1">
      <c r="B8" s="27"/>
      <c r="C8" s="28"/>
      <c r="D8" s="28"/>
      <c r="E8" s="29"/>
      <c r="F8" s="30"/>
      <c r="G8" s="30"/>
      <c r="H8" s="29"/>
      <c r="I8" s="31"/>
    </row>
    <row r="9" spans="2:9" ht="15" customHeight="1">
      <c r="B9" s="27"/>
      <c r="C9" s="32" t="s">
        <v>17</v>
      </c>
      <c r="D9" s="32"/>
      <c r="I9" s="31"/>
    </row>
    <row r="10" spans="2:9" ht="15" customHeight="1">
      <c r="B10" s="27"/>
      <c r="C10" s="32"/>
      <c r="D10" s="32"/>
      <c r="I10" s="31"/>
    </row>
    <row r="11" spans="2:9" ht="15" customHeight="1">
      <c r="B11" s="27"/>
      <c r="C11" s="33" t="s">
        <v>18</v>
      </c>
      <c r="D11" s="33"/>
      <c r="E11" s="34" t="s">
        <v>19</v>
      </c>
      <c r="F11" s="34" t="s">
        <v>1</v>
      </c>
      <c r="G11" s="34" t="s">
        <v>15</v>
      </c>
      <c r="I11" s="31"/>
    </row>
    <row r="12" spans="2:9" ht="15" customHeight="1">
      <c r="B12" s="27"/>
      <c r="C12" s="29" t="s">
        <v>27</v>
      </c>
      <c r="D12" s="29"/>
      <c r="E12" s="10">
        <v>2</v>
      </c>
      <c r="F12" s="29" t="s">
        <v>3</v>
      </c>
      <c r="G12" s="60" t="s">
        <v>16</v>
      </c>
      <c r="H12" s="60"/>
      <c r="I12" s="31"/>
    </row>
    <row r="13" spans="2:9" ht="15" customHeight="1">
      <c r="B13" s="27"/>
      <c r="C13" s="29" t="s">
        <v>52</v>
      </c>
      <c r="D13" s="29"/>
      <c r="E13" s="11">
        <v>24</v>
      </c>
      <c r="F13" s="29" t="s">
        <v>6</v>
      </c>
      <c r="G13" s="60" t="s">
        <v>16</v>
      </c>
      <c r="H13" s="60"/>
      <c r="I13" s="31"/>
    </row>
    <row r="14" spans="2:9" ht="15" customHeight="1">
      <c r="B14" s="27"/>
      <c r="C14" s="29" t="s">
        <v>28</v>
      </c>
      <c r="D14" s="29"/>
      <c r="E14" s="7">
        <f>E12*E13</f>
        <v>48</v>
      </c>
      <c r="F14" s="29" t="s">
        <v>29</v>
      </c>
      <c r="G14" s="18" t="s">
        <v>21</v>
      </c>
      <c r="I14" s="31"/>
    </row>
    <row r="15" spans="2:9" ht="15" customHeight="1">
      <c r="B15" s="27"/>
      <c r="C15" s="29" t="s">
        <v>51</v>
      </c>
      <c r="D15" s="29"/>
      <c r="E15" s="12">
        <v>100</v>
      </c>
      <c r="F15" s="29" t="s">
        <v>7</v>
      </c>
      <c r="G15" s="60" t="s">
        <v>16</v>
      </c>
      <c r="H15" s="60"/>
      <c r="I15" s="31"/>
    </row>
    <row r="16" spans="2:9" ht="15" customHeight="1">
      <c r="B16" s="27"/>
      <c r="C16" s="29" t="s">
        <v>20</v>
      </c>
      <c r="D16" s="29"/>
      <c r="E16" s="7">
        <f>E12*24*365*(E15/100)</f>
        <v>17520</v>
      </c>
      <c r="F16" s="29" t="s">
        <v>4</v>
      </c>
      <c r="G16" s="18" t="s">
        <v>21</v>
      </c>
      <c r="I16" s="31"/>
    </row>
    <row r="17" spans="2:9" ht="15" customHeight="1" thickBot="1">
      <c r="B17" s="35"/>
      <c r="C17" s="36"/>
      <c r="D17" s="36"/>
      <c r="E17" s="36"/>
      <c r="F17" s="36"/>
      <c r="G17" s="36"/>
      <c r="H17" s="36"/>
      <c r="I17" s="37"/>
    </row>
    <row r="18" spans="2:9" ht="15" customHeight="1">
      <c r="B18" s="38"/>
      <c r="I18" s="31"/>
    </row>
    <row r="19" spans="2:9" ht="15" customHeight="1">
      <c r="B19" s="27"/>
      <c r="C19" s="39" t="s">
        <v>22</v>
      </c>
      <c r="D19" s="39"/>
      <c r="I19" s="31"/>
    </row>
    <row r="20" spans="2:9" ht="15" customHeight="1">
      <c r="B20" s="27"/>
      <c r="C20" s="40"/>
      <c r="D20" s="40"/>
      <c r="I20" s="31"/>
    </row>
    <row r="21" spans="2:9" ht="15" customHeight="1">
      <c r="B21" s="27"/>
      <c r="C21" s="33" t="s">
        <v>18</v>
      </c>
      <c r="D21" s="33"/>
      <c r="E21" s="34" t="s">
        <v>19</v>
      </c>
      <c r="F21" s="34" t="s">
        <v>1</v>
      </c>
      <c r="G21" s="34" t="s">
        <v>15</v>
      </c>
      <c r="I21" s="31"/>
    </row>
    <row r="22" spans="2:9" ht="15" customHeight="1">
      <c r="B22" s="27"/>
      <c r="C22" s="29" t="s">
        <v>50</v>
      </c>
      <c r="D22" s="29"/>
      <c r="E22" s="13" t="s">
        <v>38</v>
      </c>
      <c r="F22" s="28" t="s">
        <v>14</v>
      </c>
      <c r="G22" s="60" t="s">
        <v>16</v>
      </c>
      <c r="H22" s="60"/>
      <c r="I22" s="31"/>
    </row>
    <row r="23" spans="2:9" ht="15" customHeight="1">
      <c r="B23" s="27"/>
      <c r="C23" s="29" t="s">
        <v>49</v>
      </c>
      <c r="D23" s="29"/>
      <c r="E23" s="11">
        <v>1050</v>
      </c>
      <c r="F23" s="41" t="s">
        <v>2</v>
      </c>
      <c r="G23" s="60" t="s">
        <v>16</v>
      </c>
      <c r="H23" s="60"/>
      <c r="I23" s="31"/>
    </row>
    <row r="24" spans="2:9" ht="15" customHeight="1">
      <c r="B24" s="27"/>
      <c r="C24" s="29" t="s">
        <v>48</v>
      </c>
      <c r="D24" s="29"/>
      <c r="E24" s="14">
        <v>80</v>
      </c>
      <c r="F24" s="41" t="s">
        <v>11</v>
      </c>
      <c r="G24" s="60" t="s">
        <v>16</v>
      </c>
      <c r="H24" s="60"/>
      <c r="I24" s="31"/>
    </row>
    <row r="25" spans="2:9" ht="15" customHeight="1" thickBot="1">
      <c r="B25" s="35"/>
      <c r="C25" s="36"/>
      <c r="D25" s="36"/>
      <c r="E25" s="36"/>
      <c r="F25" s="36"/>
      <c r="G25" s="36"/>
      <c r="H25" s="36"/>
      <c r="I25" s="37"/>
    </row>
    <row r="26" spans="2:9" ht="15" customHeight="1">
      <c r="B26" s="27"/>
      <c r="C26" s="28"/>
      <c r="D26" s="28"/>
      <c r="I26" s="31"/>
    </row>
    <row r="27" spans="2:9" ht="15" customHeight="1">
      <c r="B27" s="27"/>
      <c r="C27" s="42" t="s">
        <v>23</v>
      </c>
      <c r="D27" s="42"/>
      <c r="E27" s="23"/>
      <c r="F27" s="23"/>
      <c r="G27" s="23"/>
      <c r="I27" s="31"/>
    </row>
    <row r="28" spans="2:9" ht="15" customHeight="1">
      <c r="B28" s="27"/>
      <c r="C28" s="42"/>
      <c r="D28" s="42"/>
      <c r="E28" s="23"/>
      <c r="F28" s="23"/>
      <c r="G28" s="23"/>
      <c r="I28" s="31"/>
    </row>
    <row r="29" spans="2:9" ht="15" customHeight="1">
      <c r="B29" s="27"/>
      <c r="C29" s="43" t="s">
        <v>24</v>
      </c>
      <c r="D29" s="43"/>
      <c r="E29" s="43" t="s">
        <v>19</v>
      </c>
      <c r="F29" s="44" t="s">
        <v>1</v>
      </c>
      <c r="G29" s="34" t="s">
        <v>15</v>
      </c>
      <c r="I29" s="31"/>
    </row>
    <row r="30" spans="2:9" ht="15" customHeight="1">
      <c r="B30" s="27"/>
      <c r="C30" s="41" t="s">
        <v>43</v>
      </c>
      <c r="D30" s="41"/>
      <c r="E30" s="15">
        <v>2.4400000000000002E-2</v>
      </c>
      <c r="F30" s="28" t="str">
        <f>F35</f>
        <v>lb/MMBtu</v>
      </c>
      <c r="G30" s="61" t="s">
        <v>54</v>
      </c>
      <c r="H30" s="61"/>
      <c r="I30" s="31"/>
    </row>
    <row r="31" spans="2:9" ht="15" customHeight="1">
      <c r="B31" s="27"/>
      <c r="C31" s="29" t="s">
        <v>45</v>
      </c>
      <c r="D31" s="29"/>
      <c r="E31" s="16">
        <v>5.4000000000000003E-3</v>
      </c>
      <c r="F31" s="28" t="str">
        <f>F32</f>
        <v>lb/MMBtu</v>
      </c>
      <c r="G31" s="60" t="s">
        <v>26</v>
      </c>
      <c r="H31" s="60"/>
      <c r="I31" s="31"/>
    </row>
    <row r="32" spans="2:9" ht="15" customHeight="1">
      <c r="B32" s="27"/>
      <c r="C32" s="29" t="s">
        <v>44</v>
      </c>
      <c r="D32" s="29"/>
      <c r="E32" s="16">
        <v>0.29699999999999999</v>
      </c>
      <c r="F32" s="28" t="str">
        <f>F35</f>
        <v>lb/MMBtu</v>
      </c>
      <c r="G32" s="60" t="s">
        <v>53</v>
      </c>
      <c r="H32" s="60"/>
      <c r="I32" s="31"/>
    </row>
    <row r="33" spans="2:9" ht="15" customHeight="1">
      <c r="B33" s="27"/>
      <c r="C33" s="41" t="s">
        <v>46</v>
      </c>
      <c r="D33" s="41"/>
      <c r="E33" s="16">
        <f>E24*(34/32)*0.169/E23</f>
        <v>1.368095238095238E-2</v>
      </c>
      <c r="F33" s="28" t="str">
        <f>F35</f>
        <v>lb/MMBtu</v>
      </c>
      <c r="G33" s="62" t="s">
        <v>25</v>
      </c>
      <c r="H33" s="62"/>
      <c r="I33" s="31"/>
    </row>
    <row r="34" spans="2:9" ht="15" customHeight="1">
      <c r="B34" s="27"/>
      <c r="C34" s="29" t="s">
        <v>8</v>
      </c>
      <c r="D34" s="29"/>
      <c r="E34" s="16">
        <v>7.4999999999999997E-3</v>
      </c>
      <c r="F34" s="41" t="s">
        <v>5</v>
      </c>
      <c r="G34" s="60" t="s">
        <v>26</v>
      </c>
      <c r="H34" s="60"/>
      <c r="I34" s="31"/>
    </row>
    <row r="35" spans="2:9" ht="15" customHeight="1">
      <c r="B35" s="27"/>
      <c r="C35" s="41" t="s">
        <v>42</v>
      </c>
      <c r="D35" s="41"/>
      <c r="E35" s="16">
        <v>7.4999999999999997E-3</v>
      </c>
      <c r="F35" s="28" t="str">
        <f>F34</f>
        <v>lb/MMBtu</v>
      </c>
      <c r="G35" s="60" t="s">
        <v>26</v>
      </c>
      <c r="H35" s="60"/>
      <c r="I35" s="31"/>
    </row>
    <row r="36" spans="2:9" ht="15" customHeight="1">
      <c r="B36" s="27"/>
      <c r="C36" s="41" t="s">
        <v>47</v>
      </c>
      <c r="D36" s="41"/>
      <c r="E36" s="16">
        <v>7.4999999999999997E-3</v>
      </c>
      <c r="F36" s="28" t="str">
        <f>F35</f>
        <v>lb/MMBtu</v>
      </c>
      <c r="G36" s="60" t="s">
        <v>26</v>
      </c>
      <c r="H36" s="60"/>
      <c r="I36" s="31"/>
    </row>
    <row r="37" spans="2:9" ht="15" customHeight="1" thickBot="1">
      <c r="B37" s="35"/>
      <c r="C37" s="36"/>
      <c r="D37" s="36"/>
      <c r="E37" s="36"/>
      <c r="F37" s="36"/>
      <c r="G37" s="36"/>
      <c r="H37" s="36"/>
      <c r="I37" s="37"/>
    </row>
    <row r="38" spans="2:9" ht="15" customHeight="1">
      <c r="B38" s="27"/>
      <c r="C38" s="28"/>
      <c r="D38" s="28"/>
      <c r="E38" s="28"/>
      <c r="F38" s="28"/>
      <c r="G38" s="28"/>
      <c r="H38" s="28"/>
      <c r="I38" s="31"/>
    </row>
    <row r="39" spans="2:9" ht="15" customHeight="1">
      <c r="B39" s="27"/>
      <c r="C39" s="59" t="s">
        <v>37</v>
      </c>
      <c r="D39" s="59"/>
      <c r="E39" s="59"/>
      <c r="F39" s="59"/>
      <c r="G39" s="59"/>
      <c r="H39" s="59"/>
      <c r="I39" s="31"/>
    </row>
    <row r="40" spans="2:9" ht="15" customHeight="1">
      <c r="B40" s="27"/>
      <c r="C40" s="45"/>
      <c r="D40" s="45"/>
      <c r="E40" s="46"/>
      <c r="F40" s="46"/>
      <c r="G40" s="46"/>
      <c r="H40" s="42"/>
      <c r="I40" s="31"/>
    </row>
    <row r="41" spans="2:9" ht="15" customHeight="1" thickBot="1">
      <c r="B41" s="27"/>
      <c r="C41" s="47" t="s">
        <v>24</v>
      </c>
      <c r="D41" s="47" t="s">
        <v>9</v>
      </c>
      <c r="E41" s="47" t="s">
        <v>10</v>
      </c>
      <c r="H41" s="42"/>
      <c r="I41" s="31"/>
    </row>
    <row r="42" spans="2:9" ht="15" customHeight="1" thickTop="1">
      <c r="B42" s="27"/>
      <c r="C42" s="48" t="s">
        <v>30</v>
      </c>
      <c r="D42" s="1">
        <f>E14*E30</f>
        <v>1.1712</v>
      </c>
      <c r="E42" s="4">
        <f>(E16*E30/2000)</f>
        <v>0.21374399999999999</v>
      </c>
      <c r="H42" s="42"/>
      <c r="I42" s="31"/>
    </row>
    <row r="43" spans="2:9" ht="15" customHeight="1">
      <c r="B43" s="27"/>
      <c r="C43" s="49" t="s">
        <v>31</v>
      </c>
      <c r="D43" s="2">
        <f>E14*E31</f>
        <v>0.25919999999999999</v>
      </c>
      <c r="E43" s="5">
        <f t="shared" ref="E43:E48" si="0">(E$16*E31/2000)</f>
        <v>4.7303999999999999E-2</v>
      </c>
      <c r="H43" s="42"/>
      <c r="I43" s="31"/>
    </row>
    <row r="44" spans="2:9" ht="15" customHeight="1">
      <c r="B44" s="27"/>
      <c r="C44" s="49" t="s">
        <v>32</v>
      </c>
      <c r="D44" s="2">
        <f>E14*E32</f>
        <v>14.256</v>
      </c>
      <c r="E44" s="5">
        <f t="shared" si="0"/>
        <v>2.6017199999999998</v>
      </c>
      <c r="H44" s="42"/>
      <c r="I44" s="31"/>
    </row>
    <row r="45" spans="2:9" ht="15" customHeight="1">
      <c r="B45" s="27"/>
      <c r="C45" s="50" t="s">
        <v>33</v>
      </c>
      <c r="D45" s="2">
        <f>E14*E33</f>
        <v>0.65668571428571432</v>
      </c>
      <c r="E45" s="5">
        <f t="shared" si="0"/>
        <v>0.11984514285714284</v>
      </c>
      <c r="H45" s="42"/>
      <c r="I45" s="31"/>
    </row>
    <row r="46" spans="2:9" ht="15" customHeight="1">
      <c r="B46" s="27"/>
      <c r="C46" s="49" t="s">
        <v>34</v>
      </c>
      <c r="D46" s="2">
        <f>E14*E34</f>
        <v>0.36</v>
      </c>
      <c r="E46" s="5">
        <f t="shared" si="0"/>
        <v>6.5700000000000008E-2</v>
      </c>
      <c r="H46" s="42"/>
      <c r="I46" s="31"/>
    </row>
    <row r="47" spans="2:9" ht="15" customHeight="1">
      <c r="B47" s="27"/>
      <c r="C47" s="49" t="s">
        <v>35</v>
      </c>
      <c r="D47" s="2">
        <f>E14*E35</f>
        <v>0.36</v>
      </c>
      <c r="E47" s="5">
        <f t="shared" si="0"/>
        <v>6.5700000000000008E-2</v>
      </c>
      <c r="H47" s="42"/>
      <c r="I47" s="31"/>
    </row>
    <row r="48" spans="2:9" ht="15" customHeight="1">
      <c r="B48" s="27"/>
      <c r="C48" s="49" t="s">
        <v>36</v>
      </c>
      <c r="D48" s="2">
        <f>E14*E36</f>
        <v>0.36</v>
      </c>
      <c r="E48" s="5">
        <f t="shared" si="0"/>
        <v>6.5700000000000008E-2</v>
      </c>
      <c r="H48" s="42"/>
      <c r="I48" s="31"/>
    </row>
    <row r="49" spans="2:9" ht="15" customHeight="1">
      <c r="B49" s="27"/>
      <c r="C49" s="51"/>
      <c r="D49" s="51"/>
      <c r="E49" s="3"/>
      <c r="F49" s="6"/>
      <c r="G49" s="6"/>
      <c r="H49" s="42"/>
      <c r="I49" s="31"/>
    </row>
    <row r="50" spans="2:9" ht="15" customHeight="1" thickBot="1">
      <c r="B50" s="35"/>
      <c r="C50" s="52" t="s">
        <v>40</v>
      </c>
      <c r="D50" s="55"/>
      <c r="E50" s="55"/>
      <c r="F50" s="36"/>
      <c r="G50" s="36" t="s">
        <v>0</v>
      </c>
      <c r="H50" s="17"/>
      <c r="I50" s="37"/>
    </row>
    <row r="51" spans="2:9" ht="15" customHeight="1"/>
    <row r="52" spans="2:9" ht="15" customHeight="1"/>
    <row r="53" spans="2:9" ht="15" customHeight="1">
      <c r="E53" s="53"/>
      <c r="F53" s="54"/>
      <c r="G53" s="54"/>
    </row>
    <row r="54" spans="2:9" ht="15" customHeight="1"/>
    <row r="55" spans="2:9" ht="15" customHeight="1"/>
    <row r="56" spans="2:9" ht="15" customHeight="1"/>
    <row r="57" spans="2:9" ht="15" customHeight="1"/>
    <row r="58" spans="2:9" ht="15" customHeight="1"/>
    <row r="59" spans="2:9" ht="15" customHeight="1"/>
    <row r="60" spans="2:9" ht="15" customHeight="1"/>
    <row r="61" spans="2:9" ht="15" customHeight="1"/>
    <row r="62" spans="2:9" ht="15" customHeight="1"/>
    <row r="63" spans="2:9" ht="15" customHeight="1"/>
    <row r="64" spans="2:9" ht="15" customHeight="1"/>
    <row r="65" ht="15" customHeight="1"/>
  </sheetData>
  <sheetProtection password="CA15" sheet="1" objects="1" scenarios="1" selectLockedCells="1"/>
  <mergeCells count="16">
    <mergeCell ref="D50:E50"/>
    <mergeCell ref="B2:I2"/>
    <mergeCell ref="C39:H39"/>
    <mergeCell ref="G12:H12"/>
    <mergeCell ref="G13:H13"/>
    <mergeCell ref="G15:H15"/>
    <mergeCell ref="G22:H22"/>
    <mergeCell ref="G23:H23"/>
    <mergeCell ref="G24:H24"/>
    <mergeCell ref="G30:H30"/>
    <mergeCell ref="G31:H31"/>
    <mergeCell ref="G32:H32"/>
    <mergeCell ref="G33:H33"/>
    <mergeCell ref="G34:H34"/>
    <mergeCell ref="G35:H35"/>
    <mergeCell ref="G36:H36"/>
  </mergeCells>
  <printOptions horizontalCentered="1" gridLinesSet="0"/>
  <pageMargins left="0.5" right="0.5" top="0.5" bottom="0.28999999999999998" header="0.5" footer="0.5"/>
  <pageSetup scale="85" orientation="portrait" horizontalDpi="4294967292" verticalDpi="300" r:id="rId1"/>
  <headerFooter alignWithMargins="0"/>
  <ignoredErrors>
    <ignoredError sqref="E33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20</vt:i4>
      </vt:variant>
    </vt:vector>
  </HeadingPairs>
  <TitlesOfParts>
    <vt:vector size="21" baseType="lpstr">
      <vt:lpstr>Boiler</vt:lpstr>
      <vt:lpstr>Boiler!COEF</vt:lpstr>
      <vt:lpstr>Boiler!DAILY_OP</vt:lpstr>
      <vt:lpstr>Boiler!EFUN2</vt:lpstr>
      <vt:lpstr>Boiler!FACILITY</vt:lpstr>
      <vt:lpstr>Boiler!FUEL</vt:lpstr>
      <vt:lpstr>Boiler!HHV</vt:lpstr>
      <vt:lpstr>Boiler!HHVU1</vt:lpstr>
      <vt:lpstr>Boiler!LOAD_FACT</vt:lpstr>
      <vt:lpstr>Boiler!MAX_FIRE_RATE</vt:lpstr>
      <vt:lpstr>Boiler!NOXEF</vt:lpstr>
      <vt:lpstr>Boiler!PM10EF</vt:lpstr>
      <vt:lpstr>Boiler!Print_Area</vt:lpstr>
      <vt:lpstr>Boiler!Print_Area_MI</vt:lpstr>
      <vt:lpstr>Boiler!ROCEF</vt:lpstr>
      <vt:lpstr>Boiler!SO2EF</vt:lpstr>
      <vt:lpstr>Boiler!SO3EF</vt:lpstr>
      <vt:lpstr>Boiler!SULFUR</vt:lpstr>
      <vt:lpstr>Boiler!SUNITS</vt:lpstr>
      <vt:lpstr>Boiler!TSPEF</vt:lpstr>
      <vt:lpstr>Boiler!YEARLY_OP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M. Brown</dc:creator>
  <cp:lastModifiedBy>Kevin M. Brown</cp:lastModifiedBy>
  <dcterms:created xsi:type="dcterms:W3CDTF">2012-08-14T18:12:20Z</dcterms:created>
  <dcterms:modified xsi:type="dcterms:W3CDTF">2019-11-05T21:39:41Z</dcterms:modified>
</cp:coreProperties>
</file>